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14DF712-5549-4DBD-9D37-14692222D9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AP FINAL" sheetId="5" r:id="rId1"/>
  </sheets>
  <definedNames>
    <definedName name="_634_Servicii_de_curatenie_Rascoalei.pdf">#REF!</definedName>
    <definedName name="_xlnm._FilterDatabase" localSheetId="0" hidden="1">'PAAP FINAL'!#REF!</definedName>
    <definedName name="_Hlk26170432" localSheetId="0">'PAAP FINAL'!#REF!</definedName>
    <definedName name="_xlnm.Print_Area" localSheetId="0">'PAAP FINAL'!$A$1:$J$54</definedName>
  </definedNames>
  <calcPr calcId="181029"/>
</workbook>
</file>

<file path=xl/calcChain.xml><?xml version="1.0" encoding="utf-8"?>
<calcChain xmlns="http://schemas.openxmlformats.org/spreadsheetml/2006/main">
  <c r="F52" i="5" l="1"/>
  <c r="F15" i="5" l="1"/>
  <c r="F31" i="5" l="1"/>
  <c r="F47" i="5" l="1"/>
  <c r="F43" i="5"/>
  <c r="F37" i="5"/>
  <c r="F25" i="5"/>
  <c r="F40" i="5" l="1"/>
  <c r="F34" i="5" l="1"/>
  <c r="F53" i="5" s="1"/>
</calcChain>
</file>

<file path=xl/sharedStrings.xml><?xml version="1.0" encoding="utf-8"?>
<sst xmlns="http://schemas.openxmlformats.org/spreadsheetml/2006/main" count="126" uniqueCount="72">
  <si>
    <t>A REGIUNII DE DEZVOLTARE SUD-EST</t>
  </si>
  <si>
    <t>Adresa: str. Anghel Saligny nr.24, Braila</t>
  </si>
  <si>
    <t>Tel/Fax: 0339.40.10.18 / 0339.40.10.17</t>
  </si>
  <si>
    <t>E-mail: adrse@adrse.ro</t>
  </si>
  <si>
    <t>www.adrse.ro</t>
  </si>
  <si>
    <t>cod fiscal: 11733112</t>
  </si>
  <si>
    <t>Nr. Crt.</t>
  </si>
  <si>
    <t>Cod CPV</t>
  </si>
  <si>
    <t>55520000-1 Servicii de catering</t>
  </si>
  <si>
    <t>Tipul si obiectul contractului de achizitie publica/acordului-cadru</t>
  </si>
  <si>
    <t xml:space="preserve">79952000-2 servicii pentru evenimente     </t>
  </si>
  <si>
    <t xml:space="preserve">Sursa de
finanțare
</t>
  </si>
  <si>
    <t>Procedura stabilită/instrumente specifice pentru derularea procesului de achiziţie</t>
  </si>
  <si>
    <t>Data (luna) estimată pentru iniţierea procedurii</t>
  </si>
  <si>
    <t>Data (luna) estimată pentru atribuirea contractului de achiziţie publică/acordului-cadru</t>
  </si>
  <si>
    <t>Anexa 2 - Procedura proprie</t>
  </si>
  <si>
    <t>Buget ADRSE</t>
  </si>
  <si>
    <t>Valoarea estimata a contractului  de achizitie publica/acordului-cadru fara TVA (Lei)</t>
  </si>
  <si>
    <t>64100000-7 servicii postale și de curierat</t>
  </si>
  <si>
    <t>55523000-2 Servicii de catering pentru alte societati sau institutii; 55300000-3 Servicii de restaurant si de servire a mancarii</t>
  </si>
  <si>
    <t>Servicii organizare evenimente</t>
  </si>
  <si>
    <t xml:space="preserve">55523000-2 servicii de catering pentru alte societati sau instituții 55300000-3 Servicii de restaurant si de servire  a mancarii </t>
  </si>
  <si>
    <t>Servicii de catering</t>
  </si>
  <si>
    <t>Servicii de curierat intern si/sau extern</t>
  </si>
  <si>
    <t xml:space="preserve">Servicii de catering  </t>
  </si>
  <si>
    <t>TOTAL</t>
  </si>
  <si>
    <t>Proiect HYPERION cod proiect 02C0374</t>
  </si>
  <si>
    <t>TOTAL GENERAL</t>
  </si>
  <si>
    <t>79711000-1 Servicii de monitorizare a sistemelor de alarma</t>
  </si>
  <si>
    <t xml:space="preserve">Acord de delegare NEXT BMN  </t>
  </si>
  <si>
    <t>Servicii postale si de curierat intern si international</t>
  </si>
  <si>
    <t>Servicii de instruire personal</t>
  </si>
  <si>
    <t>AT PTJ SMIS 329293</t>
  </si>
  <si>
    <t>Servicii de mentenanta si monitorizare permanenta a sistemului de alarmare si de interventie rapida</t>
  </si>
  <si>
    <t>79711000-1 Servicii de mentenanta si monitorizare a sistemelor de alarma</t>
  </si>
  <si>
    <t>Proiect ARTIST, cod proiect 03C0866</t>
  </si>
  <si>
    <t>Proiect REEF, cod proiect 03C0800</t>
  </si>
  <si>
    <t>Servicii de catering aferente sesiunilor de instruire</t>
  </si>
  <si>
    <t>80530000-8 - Servicii de formare profesionala; 79632000-3 - Servicii de formare a personalului</t>
  </si>
  <si>
    <t>PR SE SMIS 338556</t>
  </si>
  <si>
    <t>Proiect ERBSN 2, cod proiect 101213450</t>
  </si>
  <si>
    <t>Servicii pentru evaluarea intermediară a PR SE 2021-2027</t>
  </si>
  <si>
    <t>Licitatie deschisa</t>
  </si>
  <si>
    <t xml:space="preserve">Servicii de realizare studiu de impact pentru evaluarea planului / activităților de comunicare </t>
  </si>
  <si>
    <t>79311000-7 servicii de studii</t>
  </si>
  <si>
    <t>Echipamente IT</t>
  </si>
  <si>
    <t>PR SE SMIS 338556 / AT PTJ SMIS 329293 / Buget ADRSE</t>
  </si>
  <si>
    <t>77 bis 1</t>
  </si>
  <si>
    <t>Servicii de instruire pentru dezvoltare abilitati manageriale</t>
  </si>
  <si>
    <t>79952000-2 - Servicii pentru evenimente</t>
  </si>
  <si>
    <t>77 bis 2</t>
  </si>
  <si>
    <t>77 bis 3</t>
  </si>
  <si>
    <t>77 bis 4</t>
  </si>
  <si>
    <t>Servicii de organizare evenimente</t>
  </si>
  <si>
    <t>80530000-8 - Servicii de formare profesionala</t>
  </si>
  <si>
    <t>Servicii de formare in domeniul evaluarii de program AM PR SE, CCE, si CM PR SE</t>
  </si>
  <si>
    <t>Servicii de instruire pentru institutiile beneficiare</t>
  </si>
  <si>
    <t>80500000-9 - Servicii de formare</t>
  </si>
  <si>
    <t>01</t>
  </si>
  <si>
    <t>02</t>
  </si>
  <si>
    <t>03</t>
  </si>
  <si>
    <t>79311100-8 Servicii de elaborare de studii</t>
  </si>
  <si>
    <t>PR SE SMIS 338556 / PR SE Prioritatea 7</t>
  </si>
  <si>
    <t>Servicii de monitorizare sistem antiefractie, antiincendiu si interventie  pentru sediile din Braila, str. Anghel Saligny nr 24-22A, Mercur nr 28 si BJ Galati-Mihai Bravu nr.6</t>
  </si>
  <si>
    <t>30213300-8 - Computer
de birou
30213100-6 - Computere portabile; 31154000-0 – Surse de alimentare electrică continuă</t>
  </si>
  <si>
    <t>Anexa 1</t>
  </si>
  <si>
    <t>PROCEDURI PROPRII CONFORM ANEXA 2</t>
  </si>
  <si>
    <t>PROCEDURI COMPETITIVE DE ACHIZITII PUBLICE 2026</t>
  </si>
  <si>
    <t>Modalitatea
de derulare a
procedurii de atribuire (online/offline)</t>
  </si>
  <si>
    <t>ON LINE nr.  2026/11733112/1</t>
  </si>
  <si>
    <t>ON LINE nr.  2026/11733112/2</t>
  </si>
  <si>
    <t>ON LINE nr.  2026/11733112/3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</si>
</sst>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l_e_i_-;\-* #,##0.00\ _l_e_i_-;_-* &quot;-&quot;??\ _l_e_i_-;_-@_-"/>
    <numFmt numFmtId="165" formatCode="[$-418]mmm\-yy;@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6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/>
    <xf numFmtId="0" fontId="14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top" wrapText="1" shrinkToFi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right"/>
    </xf>
    <xf numFmtId="0" fontId="11" fillId="2" borderId="0" xfId="0" applyFont="1" applyFill="1"/>
    <xf numFmtId="0" fontId="8" fillId="2" borderId="0" xfId="0" applyFont="1" applyFill="1"/>
    <xf numFmtId="0" fontId="11" fillId="0" borderId="0" xfId="0" applyFont="1"/>
    <xf numFmtId="0" fontId="8" fillId="0" borderId="0" xfId="0" applyFont="1"/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3" fillId="0" borderId="0" xfId="0" applyFont="1"/>
    <xf numFmtId="0" fontId="12" fillId="2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4" fontId="11" fillId="6" borderId="0" xfId="1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165" fontId="11" fillId="6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4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0" borderId="0" xfId="0" applyFont="1" applyAlignment="1">
      <alignment wrapText="1"/>
    </xf>
    <xf numFmtId="0" fontId="9" fillId="5" borderId="0" xfId="0" applyFont="1" applyFill="1"/>
    <xf numFmtId="0" fontId="19" fillId="0" borderId="0" xfId="0" applyFont="1"/>
    <xf numFmtId="0" fontId="1" fillId="0" borderId="0" xfId="0" applyFont="1"/>
    <xf numFmtId="0" fontId="1" fillId="2" borderId="0" xfId="0" applyFont="1" applyFill="1"/>
    <xf numFmtId="4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0" fillId="4" borderId="1" xfId="0" applyFont="1" applyFill="1" applyBorder="1" applyAlignment="1">
      <alignment horizont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/>
    </xf>
    <xf numFmtId="0" fontId="23" fillId="0" borderId="0" xfId="0" applyFont="1"/>
    <xf numFmtId="0" fontId="23" fillId="3" borderId="1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5" fillId="4" borderId="1" xfId="0" applyNumberFormat="1" applyFont="1" applyFill="1" applyBorder="1" applyAlignment="1">
      <alignment horizontal="center" vertical="center" wrapText="1"/>
    </xf>
    <xf numFmtId="4" fontId="25" fillId="4" borderId="1" xfId="1" applyNumberFormat="1" applyFont="1" applyFill="1" applyBorder="1" applyAlignment="1">
      <alignment horizontal="center" vertical="center" wrapText="1"/>
    </xf>
    <xf numFmtId="4" fontId="21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4" fontId="23" fillId="4" borderId="1" xfId="1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6" fillId="2" borderId="1" xfId="0" applyNumberFormat="1" applyFont="1" applyFill="1" applyBorder="1" applyAlignment="1">
      <alignment horizontal="center" vertical="center" wrapText="1"/>
    </xf>
    <xf numFmtId="4" fontId="24" fillId="2" borderId="1" xfId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4" fontId="24" fillId="6" borderId="0" xfId="1" applyNumberFormat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vertical="center" wrapText="1"/>
    </xf>
    <xf numFmtId="165" fontId="24" fillId="6" borderId="0" xfId="0" applyNumberFormat="1" applyFont="1" applyFill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4" fontId="24" fillId="2" borderId="2" xfId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4" fontId="25" fillId="4" borderId="4" xfId="1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165" fontId="24" fillId="2" borderId="0" xfId="0" applyNumberFormat="1" applyFont="1" applyFill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" fontId="24" fillId="2" borderId="2" xfId="0" applyNumberFormat="1" applyFont="1" applyFill="1" applyBorder="1" applyAlignment="1">
      <alignment horizontal="center" vertical="center" wrapText="1"/>
    </xf>
    <xf numFmtId="17" fontId="24" fillId="2" borderId="1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4" fontId="27" fillId="2" borderId="2" xfId="1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17" fontId="27" fillId="2" borderId="2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wrapText="1"/>
    </xf>
    <xf numFmtId="0" fontId="25" fillId="7" borderId="0" xfId="0" applyFont="1" applyFill="1" applyAlignment="1">
      <alignment horizontal="center" vertical="center" wrapText="1"/>
    </xf>
    <xf numFmtId="4" fontId="25" fillId="7" borderId="0" xfId="0" applyNumberFormat="1" applyFont="1" applyFill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9" fillId="0" borderId="0" xfId="0" applyFont="1" applyAlignment="1">
      <alignment horizontal="right"/>
    </xf>
    <xf numFmtId="0" fontId="15" fillId="0" borderId="0" xfId="2" applyFont="1" applyFill="1" applyAlignment="1" applyProtection="1">
      <alignment horizontal="right" vertical="top"/>
    </xf>
    <xf numFmtId="0" fontId="9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9" fillId="0" borderId="0" xfId="0" applyFont="1"/>
  </cellXfs>
  <cellStyles count="9">
    <cellStyle name="Comma" xfId="1" builtinId="3"/>
    <cellStyle name="Comma 2" xfId="8" xr:uid="{00000000-0005-0000-0000-000001000000}"/>
    <cellStyle name="Comma 3" xfId="6" xr:uid="{00000000-0005-0000-0000-000002000000}"/>
    <cellStyle name="Hyperlink" xfId="2" builtinId="8"/>
    <cellStyle name="Hyperlink 2" xfId="7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3" xfId="4" xr:uid="{00000000-0005-0000-0000-000008000000}"/>
  </cellStyles>
  <dxfs count="0"/>
  <tableStyles count="0" defaultTableStyle="TableStyleMedium9" defaultPivotStyle="PivotStyleLight16"/>
  <colors>
    <mruColors>
      <color rgb="FFFF0000"/>
      <color rgb="FFE191D6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35243</xdr:colOff>
      <xdr:row>0</xdr:row>
      <xdr:rowOff>0</xdr:rowOff>
    </xdr:from>
    <xdr:to>
      <xdr:col>2</xdr:col>
      <xdr:colOff>13222</xdr:colOff>
      <xdr:row>4</xdr:row>
      <xdr:rowOff>55585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DDDF9-BCED-4B8E-A0BC-5EE8FD92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3" y="0"/>
          <a:ext cx="7543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35243</xdr:colOff>
      <xdr:row>0</xdr:row>
      <xdr:rowOff>0</xdr:rowOff>
    </xdr:from>
    <xdr:to>
      <xdr:col>2</xdr:col>
      <xdr:colOff>13222</xdr:colOff>
      <xdr:row>4</xdr:row>
      <xdr:rowOff>55585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43810B-91DF-40D0-BD04-4CFF34F7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8" y="0"/>
          <a:ext cx="75438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35243</xdr:colOff>
      <xdr:row>0</xdr:row>
      <xdr:rowOff>0</xdr:rowOff>
    </xdr:from>
    <xdr:to>
      <xdr:col>2</xdr:col>
      <xdr:colOff>20842</xdr:colOff>
      <xdr:row>4</xdr:row>
      <xdr:rowOff>55585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48641B-5360-4359-96F9-D9347319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3" y="0"/>
          <a:ext cx="777240" cy="69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rse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24"/>
  <sheetViews>
    <sheetView tabSelected="1" view="pageBreakPreview" topLeftCell="A7" zoomScale="80" zoomScaleNormal="80" zoomScaleSheetLayoutView="80" zoomScalePageLayoutView="55" workbookViewId="0">
      <selection activeCell="M10" sqref="M10"/>
    </sheetView>
  </sheetViews>
  <sheetFormatPr defaultColWidth="9.109375" defaultRowHeight="13.2" x14ac:dyDescent="0.25"/>
  <cols>
    <col min="1" max="1" width="5" style="4" customWidth="1"/>
    <col min="2" max="2" width="11.5546875" style="5" customWidth="1"/>
    <col min="3" max="3" width="19" style="47" bestFit="1" customWidth="1"/>
    <col min="4" max="4" width="37.109375" style="5" bestFit="1" customWidth="1"/>
    <col min="5" max="5" width="38.6640625" style="2" customWidth="1"/>
    <col min="6" max="6" width="20.6640625" style="36" customWidth="1"/>
    <col min="7" max="7" width="26.5546875" style="48" bestFit="1" customWidth="1"/>
    <col min="8" max="8" width="16" style="1" customWidth="1"/>
    <col min="9" max="9" width="20.88671875" style="1" customWidth="1"/>
    <col min="10" max="10" width="18.88671875" style="1" customWidth="1"/>
    <col min="11" max="16384" width="9.109375" style="4"/>
  </cols>
  <sheetData>
    <row r="1" spans="1:10" x14ac:dyDescent="0.25">
      <c r="B1" s="131"/>
      <c r="C1" s="131"/>
      <c r="D1" s="131"/>
      <c r="F1" s="127"/>
      <c r="G1" s="127"/>
      <c r="H1" s="127"/>
      <c r="I1" s="127"/>
      <c r="J1" s="127"/>
    </row>
    <row r="2" spans="1:10" x14ac:dyDescent="0.25">
      <c r="B2" s="131"/>
      <c r="C2" s="131"/>
      <c r="D2" s="131"/>
      <c r="E2" s="127" t="s">
        <v>0</v>
      </c>
      <c r="F2" s="127"/>
      <c r="G2" s="127"/>
      <c r="H2" s="127"/>
      <c r="I2" s="127"/>
      <c r="J2" s="127"/>
    </row>
    <row r="3" spans="1:10" x14ac:dyDescent="0.25">
      <c r="B3" s="131"/>
      <c r="C3" s="131"/>
      <c r="D3" s="131"/>
      <c r="E3" s="127" t="s">
        <v>1</v>
      </c>
      <c r="F3" s="127"/>
      <c r="G3" s="127"/>
      <c r="H3" s="127"/>
      <c r="I3" s="127"/>
      <c r="J3" s="127"/>
    </row>
    <row r="4" spans="1:10" x14ac:dyDescent="0.25">
      <c r="B4" s="131"/>
      <c r="C4" s="131"/>
      <c r="D4" s="131"/>
      <c r="E4" s="127" t="s">
        <v>2</v>
      </c>
      <c r="F4" s="127"/>
      <c r="G4" s="127"/>
      <c r="H4" s="127"/>
      <c r="I4" s="127"/>
      <c r="J4" s="127"/>
    </row>
    <row r="5" spans="1:10" x14ac:dyDescent="0.25">
      <c r="C5" s="6"/>
      <c r="E5" s="127" t="s">
        <v>3</v>
      </c>
      <c r="F5" s="127"/>
      <c r="G5" s="127"/>
      <c r="H5" s="127"/>
      <c r="I5" s="127"/>
      <c r="J5" s="127"/>
    </row>
    <row r="6" spans="1:10" x14ac:dyDescent="0.25">
      <c r="B6" s="7"/>
      <c r="C6" s="8"/>
      <c r="D6" s="7"/>
      <c r="E6" s="128" t="s">
        <v>4</v>
      </c>
      <c r="F6" s="128"/>
      <c r="G6" s="128"/>
      <c r="H6" s="128"/>
      <c r="I6" s="128"/>
      <c r="J6" s="128"/>
    </row>
    <row r="7" spans="1:10" ht="13.8" thickBot="1" x14ac:dyDescent="0.3">
      <c r="B7" s="9"/>
      <c r="C7" s="10"/>
      <c r="D7" s="9"/>
      <c r="E7" s="129" t="s">
        <v>5</v>
      </c>
      <c r="F7" s="129"/>
      <c r="G7" s="129"/>
      <c r="H7" s="129"/>
      <c r="I7" s="129"/>
      <c r="J7" s="129"/>
    </row>
    <row r="8" spans="1:10" s="16" customFormat="1" ht="18" thickTop="1" x14ac:dyDescent="0.3">
      <c r="B8" s="11"/>
      <c r="C8" s="12" t="s">
        <v>65</v>
      </c>
      <c r="D8" s="11"/>
      <c r="E8" s="13"/>
      <c r="F8" s="14"/>
      <c r="G8" s="15"/>
      <c r="H8" s="15"/>
      <c r="I8" s="15"/>
      <c r="J8" s="15"/>
    </row>
    <row r="9" spans="1:10" s="16" customFormat="1" ht="17.399999999999999" x14ac:dyDescent="0.3">
      <c r="B9" s="11"/>
      <c r="C9" s="12"/>
      <c r="D9" s="11"/>
      <c r="E9" s="13"/>
      <c r="F9" s="14"/>
      <c r="G9" s="15"/>
      <c r="H9" s="130"/>
      <c r="I9" s="130"/>
      <c r="J9" s="130"/>
    </row>
    <row r="10" spans="1:10" ht="17.399999999999999" x14ac:dyDescent="0.3">
      <c r="A10" s="16"/>
      <c r="B10" s="55"/>
      <c r="C10" s="56"/>
      <c r="D10" s="55"/>
      <c r="E10" s="125" t="s">
        <v>67</v>
      </c>
      <c r="F10" s="125"/>
      <c r="G10" s="53"/>
      <c r="H10" s="54"/>
      <c r="I10" s="54"/>
      <c r="J10" s="54"/>
    </row>
    <row r="11" spans="1:10" ht="109.2" x14ac:dyDescent="0.3">
      <c r="A11" s="16"/>
      <c r="B11" s="57" t="s">
        <v>6</v>
      </c>
      <c r="C11" s="57" t="s">
        <v>11</v>
      </c>
      <c r="D11" s="57" t="s">
        <v>9</v>
      </c>
      <c r="E11" s="57" t="s">
        <v>7</v>
      </c>
      <c r="F11" s="58" t="s">
        <v>17</v>
      </c>
      <c r="G11" s="57" t="s">
        <v>12</v>
      </c>
      <c r="H11" s="57" t="s">
        <v>13</v>
      </c>
      <c r="I11" s="57" t="s">
        <v>14</v>
      </c>
      <c r="J11" s="57" t="s">
        <v>68</v>
      </c>
    </row>
    <row r="12" spans="1:10" s="50" customFormat="1" ht="30" x14ac:dyDescent="0.3">
      <c r="A12" s="49"/>
      <c r="B12" s="59" t="s">
        <v>58</v>
      </c>
      <c r="C12" s="60" t="s">
        <v>39</v>
      </c>
      <c r="D12" s="61" t="s">
        <v>41</v>
      </c>
      <c r="E12" s="61" t="s">
        <v>61</v>
      </c>
      <c r="F12" s="62">
        <v>2608400</v>
      </c>
      <c r="G12" s="61" t="s">
        <v>42</v>
      </c>
      <c r="H12" s="63">
        <v>46143</v>
      </c>
      <c r="I12" s="63">
        <v>46326</v>
      </c>
      <c r="J12" s="64" t="s">
        <v>69</v>
      </c>
    </row>
    <row r="13" spans="1:10" ht="45" x14ac:dyDescent="0.3">
      <c r="A13" s="16"/>
      <c r="B13" s="59" t="s">
        <v>59</v>
      </c>
      <c r="C13" s="60" t="s">
        <v>39</v>
      </c>
      <c r="D13" s="61" t="s">
        <v>43</v>
      </c>
      <c r="E13" s="61" t="s">
        <v>44</v>
      </c>
      <c r="F13" s="62">
        <v>68000</v>
      </c>
      <c r="G13" s="61" t="s">
        <v>42</v>
      </c>
      <c r="H13" s="63">
        <v>46174</v>
      </c>
      <c r="I13" s="63">
        <v>46266</v>
      </c>
      <c r="J13" s="64" t="s">
        <v>70</v>
      </c>
    </row>
    <row r="14" spans="1:10" ht="75" x14ac:dyDescent="0.3">
      <c r="A14" s="16"/>
      <c r="B14" s="59" t="s">
        <v>60</v>
      </c>
      <c r="C14" s="60" t="s">
        <v>46</v>
      </c>
      <c r="D14" s="65" t="s">
        <v>45</v>
      </c>
      <c r="E14" s="66" t="s">
        <v>64</v>
      </c>
      <c r="F14" s="67">
        <v>603000</v>
      </c>
      <c r="G14" s="61" t="s">
        <v>42</v>
      </c>
      <c r="H14" s="63">
        <v>46143</v>
      </c>
      <c r="I14" s="63">
        <v>46326</v>
      </c>
      <c r="J14" s="64" t="s">
        <v>71</v>
      </c>
    </row>
    <row r="15" spans="1:10" ht="17.399999999999999" x14ac:dyDescent="0.3">
      <c r="A15" s="16"/>
      <c r="B15" s="68"/>
      <c r="C15" s="69"/>
      <c r="D15" s="70"/>
      <c r="E15" s="71" t="s">
        <v>25</v>
      </c>
      <c r="F15" s="72">
        <f>SUM(F12:F14)</f>
        <v>3279400</v>
      </c>
      <c r="G15" s="73"/>
      <c r="H15" s="73"/>
      <c r="I15" s="73"/>
      <c r="J15" s="73"/>
    </row>
    <row r="16" spans="1:10" ht="17.399999999999999" x14ac:dyDescent="0.3">
      <c r="A16" s="16"/>
      <c r="B16" s="11"/>
      <c r="C16" s="12"/>
      <c r="D16" s="17"/>
      <c r="E16" s="13"/>
      <c r="F16" s="52"/>
      <c r="G16" s="20"/>
      <c r="H16" s="20"/>
      <c r="I16" s="20"/>
      <c r="J16" s="20"/>
    </row>
    <row r="17" spans="1:10" s="28" customFormat="1" ht="17.399999999999999" x14ac:dyDescent="0.3">
      <c r="A17" s="3"/>
      <c r="B17" s="29"/>
      <c r="C17" s="25"/>
      <c r="D17" s="29"/>
      <c r="E17" s="126" t="s">
        <v>66</v>
      </c>
      <c r="F17" s="126"/>
      <c r="G17" s="126"/>
      <c r="H17" s="25"/>
      <c r="I17" s="25"/>
      <c r="J17" s="25"/>
    </row>
    <row r="18" spans="1:10" s="28" customFormat="1" ht="17.399999999999999" x14ac:dyDescent="0.3">
      <c r="A18" s="3"/>
      <c r="B18" s="29"/>
      <c r="C18" s="25"/>
      <c r="D18" s="29"/>
      <c r="E18" s="26"/>
      <c r="F18" s="27"/>
      <c r="G18" s="25"/>
      <c r="H18" s="25"/>
      <c r="I18" s="25"/>
      <c r="J18" s="25"/>
    </row>
    <row r="19" spans="1:10" s="74" customFormat="1" ht="109.2" x14ac:dyDescent="0.3">
      <c r="B19" s="75" t="s">
        <v>6</v>
      </c>
      <c r="C19" s="75" t="s">
        <v>11</v>
      </c>
      <c r="D19" s="75" t="s">
        <v>9</v>
      </c>
      <c r="E19" s="75" t="s">
        <v>7</v>
      </c>
      <c r="F19" s="76" t="s">
        <v>17</v>
      </c>
      <c r="G19" s="75" t="s">
        <v>12</v>
      </c>
      <c r="H19" s="75" t="s">
        <v>13</v>
      </c>
      <c r="I19" s="75" t="s">
        <v>14</v>
      </c>
    </row>
    <row r="20" spans="1:10" s="24" customFormat="1" ht="17.399999999999999" x14ac:dyDescent="0.3">
      <c r="A20" s="23"/>
      <c r="B20" s="30"/>
      <c r="C20" s="30"/>
      <c r="D20" s="30"/>
      <c r="E20" s="30"/>
      <c r="F20" s="31"/>
      <c r="G20" s="32"/>
      <c r="H20" s="33"/>
      <c r="I20" s="33"/>
    </row>
    <row r="21" spans="1:10" s="24" customFormat="1" ht="45" x14ac:dyDescent="0.3">
      <c r="A21" s="23"/>
      <c r="B21" s="77">
        <v>74</v>
      </c>
      <c r="C21" s="77" t="s">
        <v>29</v>
      </c>
      <c r="D21" s="77" t="s">
        <v>20</v>
      </c>
      <c r="E21" s="78" t="s">
        <v>10</v>
      </c>
      <c r="F21" s="79">
        <v>462125</v>
      </c>
      <c r="G21" s="80" t="s">
        <v>15</v>
      </c>
      <c r="H21" s="81">
        <v>46032</v>
      </c>
      <c r="I21" s="81">
        <v>46361</v>
      </c>
    </row>
    <row r="22" spans="1:10" s="24" customFormat="1" ht="60" x14ac:dyDescent="0.3">
      <c r="A22" s="23"/>
      <c r="B22" s="77">
        <v>75</v>
      </c>
      <c r="C22" s="77" t="s">
        <v>29</v>
      </c>
      <c r="D22" s="77" t="s">
        <v>22</v>
      </c>
      <c r="E22" s="78" t="s">
        <v>21</v>
      </c>
      <c r="F22" s="79">
        <v>10157</v>
      </c>
      <c r="G22" s="80" t="s">
        <v>15</v>
      </c>
      <c r="H22" s="81">
        <v>46032</v>
      </c>
      <c r="I22" s="81">
        <v>46387</v>
      </c>
    </row>
    <row r="23" spans="1:10" s="22" customFormat="1" ht="45" x14ac:dyDescent="0.3">
      <c r="A23" s="21"/>
      <c r="B23" s="82">
        <v>76</v>
      </c>
      <c r="C23" s="77" t="s">
        <v>29</v>
      </c>
      <c r="D23" s="78" t="s">
        <v>30</v>
      </c>
      <c r="E23" s="78" t="s">
        <v>18</v>
      </c>
      <c r="F23" s="78">
        <v>10000</v>
      </c>
      <c r="G23" s="80" t="s">
        <v>15</v>
      </c>
      <c r="H23" s="81">
        <v>46023</v>
      </c>
      <c r="I23" s="81">
        <v>46387</v>
      </c>
    </row>
    <row r="24" spans="1:10" s="22" customFormat="1" ht="60" x14ac:dyDescent="0.3">
      <c r="A24" s="21"/>
      <c r="B24" s="82">
        <v>77</v>
      </c>
      <c r="C24" s="77" t="s">
        <v>29</v>
      </c>
      <c r="D24" s="78" t="s">
        <v>33</v>
      </c>
      <c r="E24" s="78" t="s">
        <v>34</v>
      </c>
      <c r="F24" s="78">
        <v>2450</v>
      </c>
      <c r="G24" s="80" t="s">
        <v>15</v>
      </c>
      <c r="H24" s="81">
        <v>45992</v>
      </c>
      <c r="I24" s="81">
        <v>46022</v>
      </c>
    </row>
    <row r="25" spans="1:10" s="24" customFormat="1" ht="17.399999999999999" x14ac:dyDescent="0.3">
      <c r="A25" s="23"/>
      <c r="B25" s="77"/>
      <c r="C25" s="77"/>
      <c r="D25" s="77"/>
      <c r="E25" s="83" t="s">
        <v>25</v>
      </c>
      <c r="F25" s="84">
        <f>SUM(F21:F24)</f>
        <v>484732</v>
      </c>
      <c r="G25" s="80"/>
      <c r="H25" s="81"/>
      <c r="I25" s="81"/>
    </row>
    <row r="26" spans="1:10" s="24" customFormat="1" ht="17.399999999999999" x14ac:dyDescent="0.3">
      <c r="A26" s="23"/>
      <c r="B26" s="30"/>
      <c r="C26" s="30"/>
      <c r="D26" s="30"/>
      <c r="E26" s="30"/>
      <c r="F26" s="31"/>
      <c r="G26" s="32"/>
      <c r="H26" s="33"/>
      <c r="I26" s="33"/>
    </row>
    <row r="27" spans="1:10" s="50" customFormat="1" ht="45" x14ac:dyDescent="0.3">
      <c r="A27" s="49"/>
      <c r="B27" s="64" t="s">
        <v>47</v>
      </c>
      <c r="C27" s="60" t="s">
        <v>62</v>
      </c>
      <c r="D27" s="64" t="s">
        <v>53</v>
      </c>
      <c r="E27" s="64" t="s">
        <v>49</v>
      </c>
      <c r="F27" s="85">
        <v>1315740</v>
      </c>
      <c r="G27" s="86" t="s">
        <v>15</v>
      </c>
      <c r="H27" s="87">
        <v>46023</v>
      </c>
      <c r="I27" s="87">
        <v>46112</v>
      </c>
    </row>
    <row r="28" spans="1:10" s="50" customFormat="1" ht="30" x14ac:dyDescent="0.3">
      <c r="A28" s="49"/>
      <c r="B28" s="64" t="s">
        <v>50</v>
      </c>
      <c r="C28" s="60" t="s">
        <v>39</v>
      </c>
      <c r="D28" s="64" t="s">
        <v>48</v>
      </c>
      <c r="E28" s="64" t="s">
        <v>54</v>
      </c>
      <c r="F28" s="85">
        <v>64200</v>
      </c>
      <c r="G28" s="86" t="s">
        <v>15</v>
      </c>
      <c r="H28" s="87">
        <v>46113</v>
      </c>
      <c r="I28" s="87">
        <v>46174</v>
      </c>
    </row>
    <row r="29" spans="1:10" s="50" customFormat="1" ht="45" x14ac:dyDescent="0.3">
      <c r="A29" s="49"/>
      <c r="B29" s="64" t="s">
        <v>51</v>
      </c>
      <c r="C29" s="60" t="s">
        <v>39</v>
      </c>
      <c r="D29" s="64" t="s">
        <v>55</v>
      </c>
      <c r="E29" s="64" t="s">
        <v>54</v>
      </c>
      <c r="F29" s="85">
        <v>195400</v>
      </c>
      <c r="G29" s="86" t="s">
        <v>15</v>
      </c>
      <c r="H29" s="87">
        <v>46113</v>
      </c>
      <c r="I29" s="87">
        <v>46143</v>
      </c>
    </row>
    <row r="30" spans="1:10" s="50" customFormat="1" ht="30" x14ac:dyDescent="0.3">
      <c r="A30" s="49"/>
      <c r="B30" s="64" t="s">
        <v>52</v>
      </c>
      <c r="C30" s="60" t="s">
        <v>39</v>
      </c>
      <c r="D30" s="64" t="s">
        <v>56</v>
      </c>
      <c r="E30" s="64" t="s">
        <v>57</v>
      </c>
      <c r="F30" s="85">
        <v>117000</v>
      </c>
      <c r="G30" s="86" t="s">
        <v>15</v>
      </c>
      <c r="H30" s="87">
        <v>46054</v>
      </c>
      <c r="I30" s="87">
        <v>46111</v>
      </c>
    </row>
    <row r="31" spans="1:10" s="24" customFormat="1" ht="17.399999999999999" x14ac:dyDescent="0.3">
      <c r="A31" s="23"/>
      <c r="B31" s="88"/>
      <c r="C31" s="88"/>
      <c r="D31" s="88"/>
      <c r="E31" s="89" t="s">
        <v>25</v>
      </c>
      <c r="F31" s="90">
        <f>SUM(F27:F30)</f>
        <v>1692340</v>
      </c>
      <c r="G31" s="91"/>
      <c r="H31" s="92"/>
      <c r="I31" s="92"/>
    </row>
    <row r="32" spans="1:10" s="24" customFormat="1" ht="17.399999999999999" x14ac:dyDescent="0.3">
      <c r="A32" s="23"/>
      <c r="B32" s="30"/>
      <c r="C32" s="30"/>
      <c r="D32" s="30"/>
      <c r="E32" s="30"/>
      <c r="F32" s="31"/>
      <c r="G32" s="32"/>
      <c r="H32" s="33"/>
      <c r="I32" s="33"/>
    </row>
    <row r="33" spans="1:9" s="24" customFormat="1" ht="45" x14ac:dyDescent="0.3">
      <c r="A33" s="23"/>
      <c r="B33" s="82">
        <v>78</v>
      </c>
      <c r="C33" s="82" t="s">
        <v>40</v>
      </c>
      <c r="D33" s="82" t="s">
        <v>24</v>
      </c>
      <c r="E33" s="82" t="s">
        <v>8</v>
      </c>
      <c r="F33" s="93">
        <v>4500</v>
      </c>
      <c r="G33" s="94" t="s">
        <v>15</v>
      </c>
      <c r="H33" s="81">
        <v>46023</v>
      </c>
      <c r="I33" s="81">
        <v>46387</v>
      </c>
    </row>
    <row r="34" spans="1:9" s="24" customFormat="1" ht="17.399999999999999" x14ac:dyDescent="0.3">
      <c r="A34" s="23"/>
      <c r="B34" s="82"/>
      <c r="C34" s="82"/>
      <c r="D34" s="82"/>
      <c r="E34" s="95" t="s">
        <v>25</v>
      </c>
      <c r="F34" s="84">
        <f>SUM(F33)</f>
        <v>4500</v>
      </c>
      <c r="G34" s="94"/>
      <c r="H34" s="81"/>
      <c r="I34" s="81"/>
    </row>
    <row r="35" spans="1:9" s="24" customFormat="1" ht="17.399999999999999" x14ac:dyDescent="0.3">
      <c r="A35" s="23"/>
      <c r="B35" s="96"/>
      <c r="C35" s="96"/>
      <c r="D35" s="96"/>
      <c r="E35" s="96"/>
      <c r="F35" s="97"/>
      <c r="G35" s="98"/>
      <c r="H35" s="99"/>
      <c r="I35" s="99"/>
    </row>
    <row r="36" spans="1:9" s="24" customFormat="1" ht="45" x14ac:dyDescent="0.3">
      <c r="A36" s="23"/>
      <c r="B36" s="77">
        <v>79</v>
      </c>
      <c r="C36" s="77" t="s">
        <v>35</v>
      </c>
      <c r="D36" s="77" t="s">
        <v>22</v>
      </c>
      <c r="E36" s="82" t="s">
        <v>8</v>
      </c>
      <c r="F36" s="79">
        <v>20550</v>
      </c>
      <c r="G36" s="94" t="s">
        <v>15</v>
      </c>
      <c r="H36" s="100">
        <v>46023</v>
      </c>
      <c r="I36" s="100">
        <v>46295</v>
      </c>
    </row>
    <row r="37" spans="1:9" s="24" customFormat="1" ht="17.399999999999999" x14ac:dyDescent="0.3">
      <c r="A37" s="23"/>
      <c r="B37" s="77"/>
      <c r="C37" s="77"/>
      <c r="D37" s="77"/>
      <c r="E37" s="95" t="s">
        <v>25</v>
      </c>
      <c r="F37" s="84">
        <f>SUM(F36)</f>
        <v>20550</v>
      </c>
      <c r="G37" s="101"/>
      <c r="H37" s="100"/>
      <c r="I37" s="100"/>
    </row>
    <row r="38" spans="1:9" s="24" customFormat="1" ht="17.399999999999999" x14ac:dyDescent="0.3">
      <c r="A38" s="23"/>
      <c r="B38" s="96"/>
      <c r="C38" s="96"/>
      <c r="D38" s="96"/>
      <c r="E38" s="96"/>
      <c r="F38" s="97"/>
      <c r="G38" s="98"/>
      <c r="H38" s="99"/>
      <c r="I38" s="99"/>
    </row>
    <row r="39" spans="1:9" s="22" customFormat="1" ht="45" x14ac:dyDescent="0.3">
      <c r="A39" s="21"/>
      <c r="B39" s="102">
        <v>80</v>
      </c>
      <c r="C39" s="103" t="s">
        <v>26</v>
      </c>
      <c r="D39" s="82" t="s">
        <v>24</v>
      </c>
      <c r="E39" s="82" t="s">
        <v>8</v>
      </c>
      <c r="F39" s="104">
        <v>6296</v>
      </c>
      <c r="G39" s="105" t="s">
        <v>15</v>
      </c>
      <c r="H39" s="81">
        <v>46023</v>
      </c>
      <c r="I39" s="81">
        <v>46387</v>
      </c>
    </row>
    <row r="40" spans="1:9" s="24" customFormat="1" ht="17.399999999999999" x14ac:dyDescent="0.3">
      <c r="A40" s="23"/>
      <c r="B40" s="82"/>
      <c r="C40" s="82"/>
      <c r="D40" s="82"/>
      <c r="E40" s="95" t="s">
        <v>25</v>
      </c>
      <c r="F40" s="84">
        <f>SUM(F39)</f>
        <v>6296</v>
      </c>
      <c r="G40" s="94"/>
      <c r="H40" s="81"/>
      <c r="I40" s="81"/>
    </row>
    <row r="41" spans="1:9" s="24" customFormat="1" ht="17.399999999999999" x14ac:dyDescent="0.3">
      <c r="A41" s="23"/>
      <c r="B41" s="96"/>
      <c r="C41" s="96"/>
      <c r="D41" s="96"/>
      <c r="E41" s="96"/>
      <c r="F41" s="97"/>
      <c r="G41" s="98"/>
      <c r="H41" s="99"/>
      <c r="I41" s="99"/>
    </row>
    <row r="42" spans="1:9" s="24" customFormat="1" ht="45" x14ac:dyDescent="0.3">
      <c r="A42" s="23"/>
      <c r="B42" s="77">
        <v>81</v>
      </c>
      <c r="C42" s="103" t="s">
        <v>36</v>
      </c>
      <c r="D42" s="77" t="s">
        <v>22</v>
      </c>
      <c r="E42" s="82" t="s">
        <v>8</v>
      </c>
      <c r="F42" s="79">
        <v>26350</v>
      </c>
      <c r="G42" s="80" t="s">
        <v>15</v>
      </c>
      <c r="H42" s="81">
        <v>46023</v>
      </c>
      <c r="I42" s="81">
        <v>46387</v>
      </c>
    </row>
    <row r="43" spans="1:9" s="24" customFormat="1" ht="17.399999999999999" x14ac:dyDescent="0.3">
      <c r="A43" s="23"/>
      <c r="B43" s="77"/>
      <c r="C43" s="77"/>
      <c r="D43" s="77"/>
      <c r="E43" s="95" t="s">
        <v>25</v>
      </c>
      <c r="F43" s="84">
        <f>SUM(F42)</f>
        <v>26350</v>
      </c>
      <c r="G43" s="80"/>
      <c r="H43" s="100"/>
      <c r="I43" s="100"/>
    </row>
    <row r="44" spans="1:9" s="24" customFormat="1" ht="17.399999999999999" x14ac:dyDescent="0.3">
      <c r="A44" s="23"/>
      <c r="B44" s="96"/>
      <c r="C44" s="96"/>
      <c r="D44" s="96"/>
      <c r="E44" s="96"/>
      <c r="F44" s="97"/>
      <c r="G44" s="98"/>
      <c r="H44" s="99"/>
      <c r="I44" s="99"/>
    </row>
    <row r="45" spans="1:9" s="24" customFormat="1" ht="45" x14ac:dyDescent="0.3">
      <c r="A45" s="23"/>
      <c r="B45" s="106">
        <v>82</v>
      </c>
      <c r="C45" s="77" t="s">
        <v>32</v>
      </c>
      <c r="D45" s="82" t="s">
        <v>31</v>
      </c>
      <c r="E45" s="82" t="s">
        <v>38</v>
      </c>
      <c r="F45" s="93">
        <v>45000</v>
      </c>
      <c r="G45" s="80" t="s">
        <v>15</v>
      </c>
      <c r="H45" s="100">
        <v>46023</v>
      </c>
      <c r="I45" s="100">
        <v>46387</v>
      </c>
    </row>
    <row r="46" spans="1:9" s="24" customFormat="1" ht="30" x14ac:dyDescent="0.3">
      <c r="A46" s="23"/>
      <c r="B46" s="106">
        <v>83</v>
      </c>
      <c r="C46" s="77" t="s">
        <v>32</v>
      </c>
      <c r="D46" s="82" t="s">
        <v>37</v>
      </c>
      <c r="E46" s="82" t="s">
        <v>8</v>
      </c>
      <c r="F46" s="93">
        <v>43200</v>
      </c>
      <c r="G46" s="80" t="s">
        <v>15</v>
      </c>
      <c r="H46" s="100">
        <v>46023</v>
      </c>
      <c r="I46" s="100">
        <v>46387</v>
      </c>
    </row>
    <row r="47" spans="1:9" s="24" customFormat="1" ht="17.399999999999999" x14ac:dyDescent="0.3">
      <c r="A47" s="23"/>
      <c r="B47" s="107"/>
      <c r="C47" s="107"/>
      <c r="D47" s="107"/>
      <c r="E47" s="108" t="s">
        <v>25</v>
      </c>
      <c r="F47" s="109">
        <f>SUM(F45:F46)</f>
        <v>88200</v>
      </c>
      <c r="G47" s="110"/>
      <c r="H47" s="111"/>
      <c r="I47" s="111"/>
    </row>
    <row r="48" spans="1:9" s="24" customFormat="1" ht="17.399999999999999" x14ac:dyDescent="0.3">
      <c r="A48" s="23"/>
      <c r="B48" s="96"/>
      <c r="C48" s="96"/>
      <c r="D48" s="96"/>
      <c r="E48" s="96"/>
      <c r="F48" s="97"/>
      <c r="G48" s="98"/>
      <c r="H48" s="99"/>
      <c r="I48" s="99"/>
    </row>
    <row r="49" spans="1:10" s="22" customFormat="1" ht="30" x14ac:dyDescent="0.3">
      <c r="A49" s="21"/>
      <c r="B49" s="102">
        <v>84</v>
      </c>
      <c r="C49" s="112" t="s">
        <v>16</v>
      </c>
      <c r="D49" s="112" t="s">
        <v>23</v>
      </c>
      <c r="E49" s="113" t="s">
        <v>18</v>
      </c>
      <c r="F49" s="104">
        <v>6600</v>
      </c>
      <c r="G49" s="105" t="s">
        <v>15</v>
      </c>
      <c r="H49" s="114">
        <v>46023</v>
      </c>
      <c r="I49" s="114">
        <v>46387</v>
      </c>
    </row>
    <row r="50" spans="1:10" s="22" customFormat="1" ht="60" x14ac:dyDescent="0.3">
      <c r="A50" s="23"/>
      <c r="B50" s="106">
        <v>85</v>
      </c>
      <c r="C50" s="82" t="s">
        <v>16</v>
      </c>
      <c r="D50" s="82" t="s">
        <v>22</v>
      </c>
      <c r="E50" s="78" t="s">
        <v>19</v>
      </c>
      <c r="F50" s="93">
        <v>20000</v>
      </c>
      <c r="G50" s="80" t="s">
        <v>15</v>
      </c>
      <c r="H50" s="114">
        <v>46023</v>
      </c>
      <c r="I50" s="114">
        <v>46387</v>
      </c>
    </row>
    <row r="51" spans="1:10" s="51" customFormat="1" ht="90" x14ac:dyDescent="0.3">
      <c r="A51" s="49"/>
      <c r="B51" s="115">
        <v>86</v>
      </c>
      <c r="C51" s="116" t="s">
        <v>16</v>
      </c>
      <c r="D51" s="116" t="s">
        <v>63</v>
      </c>
      <c r="E51" s="116" t="s">
        <v>28</v>
      </c>
      <c r="F51" s="117">
        <v>9120</v>
      </c>
      <c r="G51" s="118" t="s">
        <v>15</v>
      </c>
      <c r="H51" s="119">
        <v>45992</v>
      </c>
      <c r="I51" s="119">
        <v>46113</v>
      </c>
    </row>
    <row r="52" spans="1:10" s="22" customFormat="1" ht="17.399999999999999" x14ac:dyDescent="0.3">
      <c r="A52" s="23"/>
      <c r="B52" s="106"/>
      <c r="C52" s="82"/>
      <c r="D52" s="82"/>
      <c r="E52" s="83" t="s">
        <v>25</v>
      </c>
      <c r="F52" s="84">
        <f>SUM(F49:F51)</f>
        <v>35720</v>
      </c>
      <c r="G52" s="80"/>
      <c r="H52" s="114"/>
      <c r="I52" s="114"/>
    </row>
    <row r="53" spans="1:10" ht="17.399999999999999" x14ac:dyDescent="0.3">
      <c r="A53" s="16"/>
      <c r="B53" s="120"/>
      <c r="C53" s="121"/>
      <c r="D53" s="120"/>
      <c r="E53" s="122" t="s">
        <v>27</v>
      </c>
      <c r="F53" s="123">
        <f>SUM(F15,F25,F31,F34,F37,F40,F43,F47,F52)</f>
        <v>5638088</v>
      </c>
      <c r="G53" s="124"/>
      <c r="H53" s="124"/>
      <c r="I53" s="124"/>
      <c r="J53" s="19"/>
    </row>
    <row r="54" spans="1:10" ht="17.399999999999999" x14ac:dyDescent="0.3">
      <c r="A54" s="16"/>
      <c r="B54" s="35"/>
      <c r="C54" s="34"/>
      <c r="D54" s="35"/>
      <c r="E54" s="38"/>
      <c r="F54" s="19"/>
      <c r="G54" s="34"/>
      <c r="H54" s="34"/>
      <c r="I54" s="34"/>
      <c r="J54" s="37"/>
    </row>
    <row r="55" spans="1:10" ht="17.399999999999999" x14ac:dyDescent="0.3">
      <c r="A55" s="16"/>
      <c r="B55" s="18"/>
      <c r="C55" s="39"/>
      <c r="D55" s="18"/>
      <c r="E55" s="39"/>
      <c r="F55" s="19"/>
      <c r="G55" s="34"/>
      <c r="H55" s="34"/>
      <c r="I55" s="34"/>
      <c r="J55" s="34"/>
    </row>
    <row r="56" spans="1:10" ht="17.399999999999999" x14ac:dyDescent="0.3">
      <c r="A56" s="16"/>
      <c r="B56" s="18"/>
      <c r="C56" s="39"/>
      <c r="D56" s="18"/>
      <c r="E56" s="39"/>
      <c r="F56" s="19"/>
      <c r="G56" s="34"/>
      <c r="H56" s="34"/>
      <c r="I56" s="34"/>
      <c r="J56" s="34"/>
    </row>
    <row r="57" spans="1:10" ht="17.399999999999999" x14ac:dyDescent="0.3">
      <c r="A57" s="16"/>
      <c r="B57" s="18"/>
      <c r="C57" s="39"/>
      <c r="D57" s="18"/>
      <c r="E57" s="39"/>
      <c r="F57" s="19"/>
      <c r="G57" s="34"/>
      <c r="H57" s="34"/>
      <c r="I57" s="34"/>
      <c r="J57" s="34"/>
    </row>
    <row r="58" spans="1:10" ht="17.399999999999999" x14ac:dyDescent="0.3">
      <c r="A58" s="16"/>
      <c r="B58" s="18"/>
      <c r="C58" s="39"/>
      <c r="D58" s="18"/>
      <c r="E58" s="39"/>
      <c r="F58" s="19"/>
      <c r="G58" s="34"/>
      <c r="H58" s="34"/>
      <c r="I58" s="34"/>
      <c r="J58" s="34"/>
    </row>
    <row r="59" spans="1:10" ht="17.399999999999999" x14ac:dyDescent="0.3">
      <c r="A59" s="16"/>
      <c r="B59" s="18"/>
      <c r="C59" s="39"/>
      <c r="D59" s="18"/>
      <c r="E59" s="39"/>
      <c r="F59" s="19"/>
      <c r="G59" s="34"/>
      <c r="H59" s="34"/>
      <c r="I59" s="34"/>
      <c r="J59" s="34"/>
    </row>
    <row r="60" spans="1:10" ht="17.399999999999999" x14ac:dyDescent="0.3">
      <c r="A60" s="16"/>
      <c r="B60" s="18"/>
      <c r="C60" s="39"/>
      <c r="D60" s="18"/>
      <c r="E60" s="39"/>
      <c r="F60" s="19"/>
      <c r="G60" s="34"/>
      <c r="H60" s="34"/>
      <c r="I60" s="34"/>
      <c r="J60" s="34"/>
    </row>
    <row r="61" spans="1:10" ht="17.399999999999999" x14ac:dyDescent="0.3">
      <c r="A61" s="16"/>
      <c r="B61" s="18"/>
      <c r="C61" s="39"/>
      <c r="D61" s="18"/>
      <c r="E61" s="39"/>
      <c r="F61" s="19"/>
      <c r="G61" s="34"/>
      <c r="H61" s="34"/>
      <c r="I61" s="34"/>
      <c r="J61" s="34"/>
    </row>
    <row r="62" spans="1:10" ht="17.399999999999999" x14ac:dyDescent="0.3">
      <c r="A62" s="16"/>
      <c r="B62" s="18"/>
      <c r="C62" s="39"/>
      <c r="D62" s="18"/>
      <c r="E62" s="39"/>
      <c r="F62" s="19"/>
      <c r="G62" s="34"/>
      <c r="H62" s="34"/>
      <c r="I62" s="34"/>
      <c r="J62" s="34"/>
    </row>
    <row r="63" spans="1:10" ht="17.399999999999999" x14ac:dyDescent="0.3">
      <c r="A63" s="16"/>
      <c r="B63" s="18"/>
      <c r="C63" s="39"/>
      <c r="D63" s="18"/>
      <c r="E63" s="39"/>
      <c r="F63" s="19"/>
      <c r="G63" s="34"/>
      <c r="H63" s="34"/>
      <c r="I63" s="34"/>
      <c r="J63" s="34"/>
    </row>
    <row r="64" spans="1:10" ht="17.399999999999999" x14ac:dyDescent="0.3">
      <c r="A64" s="16"/>
      <c r="B64" s="18"/>
      <c r="C64" s="39"/>
      <c r="D64" s="18"/>
      <c r="E64" s="39"/>
      <c r="F64" s="19"/>
      <c r="G64" s="34"/>
      <c r="H64" s="34"/>
      <c r="I64" s="34"/>
      <c r="J64" s="34"/>
    </row>
    <row r="65" spans="1:10" ht="17.399999999999999" x14ac:dyDescent="0.3">
      <c r="A65" s="16"/>
      <c r="B65" s="18"/>
      <c r="C65" s="39"/>
      <c r="D65" s="18"/>
      <c r="E65" s="39"/>
      <c r="F65" s="19"/>
      <c r="G65" s="34"/>
      <c r="H65" s="34"/>
      <c r="I65" s="34"/>
      <c r="J65" s="34"/>
    </row>
    <row r="66" spans="1:10" ht="17.399999999999999" x14ac:dyDescent="0.3">
      <c r="A66" s="16"/>
      <c r="B66" s="18"/>
      <c r="C66" s="39"/>
      <c r="D66" s="18"/>
      <c r="E66" s="39"/>
      <c r="F66" s="19"/>
      <c r="G66" s="34"/>
      <c r="H66" s="34"/>
      <c r="I66" s="34"/>
      <c r="J66" s="34"/>
    </row>
    <row r="67" spans="1:10" ht="17.399999999999999" x14ac:dyDescent="0.3">
      <c r="A67" s="16"/>
      <c r="B67" s="18"/>
      <c r="C67" s="39"/>
      <c r="D67" s="18"/>
      <c r="E67" s="39"/>
      <c r="F67" s="19"/>
      <c r="G67" s="34"/>
      <c r="H67" s="34"/>
      <c r="I67" s="34"/>
      <c r="J67" s="34"/>
    </row>
    <row r="68" spans="1:10" ht="17.399999999999999" x14ac:dyDescent="0.3">
      <c r="A68" s="16"/>
      <c r="B68" s="18"/>
      <c r="C68" s="39"/>
      <c r="D68" s="18"/>
      <c r="E68" s="39"/>
      <c r="F68" s="19"/>
      <c r="G68" s="34"/>
      <c r="H68" s="34"/>
      <c r="I68" s="34"/>
      <c r="J68" s="34"/>
    </row>
    <row r="69" spans="1:10" ht="17.399999999999999" x14ac:dyDescent="0.3">
      <c r="A69" s="16"/>
      <c r="B69" s="18"/>
      <c r="C69" s="39"/>
      <c r="D69" s="18"/>
      <c r="E69" s="39"/>
      <c r="F69" s="19"/>
      <c r="G69" s="34"/>
      <c r="H69" s="34"/>
      <c r="I69" s="34"/>
      <c r="J69" s="34"/>
    </row>
    <row r="70" spans="1:10" ht="17.399999999999999" x14ac:dyDescent="0.3">
      <c r="A70" s="16"/>
      <c r="B70" s="18"/>
      <c r="C70" s="39"/>
      <c r="D70" s="18"/>
      <c r="E70" s="39"/>
      <c r="F70" s="19"/>
      <c r="G70" s="34"/>
      <c r="H70" s="34"/>
      <c r="I70" s="34"/>
      <c r="J70" s="34"/>
    </row>
    <row r="71" spans="1:10" ht="17.399999999999999" x14ac:dyDescent="0.3">
      <c r="A71" s="16"/>
      <c r="B71" s="18"/>
      <c r="C71" s="39"/>
      <c r="D71" s="18"/>
      <c r="E71" s="39"/>
      <c r="F71" s="19"/>
      <c r="G71" s="34"/>
      <c r="H71" s="34"/>
      <c r="I71" s="34"/>
      <c r="J71" s="34"/>
    </row>
    <row r="72" spans="1:10" ht="17.399999999999999" x14ac:dyDescent="0.3">
      <c r="A72" s="16"/>
      <c r="B72" s="18"/>
      <c r="C72" s="39"/>
      <c r="D72" s="18"/>
      <c r="E72" s="39"/>
      <c r="F72" s="19"/>
      <c r="G72" s="34"/>
      <c r="H72" s="34"/>
      <c r="I72" s="34"/>
      <c r="J72" s="34"/>
    </row>
    <row r="73" spans="1:10" x14ac:dyDescent="0.25">
      <c r="B73" s="40"/>
      <c r="C73" s="41"/>
      <c r="D73" s="40"/>
      <c r="E73" s="41"/>
      <c r="F73" s="42"/>
      <c r="G73" s="43"/>
      <c r="H73" s="43"/>
      <c r="I73" s="43"/>
      <c r="J73" s="43"/>
    </row>
    <row r="74" spans="1:10" x14ac:dyDescent="0.25">
      <c r="B74" s="40"/>
      <c r="C74" s="41"/>
      <c r="D74" s="40"/>
      <c r="E74" s="41"/>
      <c r="F74" s="42"/>
      <c r="G74" s="43"/>
      <c r="H74" s="43"/>
      <c r="I74" s="43"/>
      <c r="J74" s="43"/>
    </row>
    <row r="75" spans="1:10" x14ac:dyDescent="0.25">
      <c r="B75" s="40"/>
      <c r="C75" s="41"/>
      <c r="D75" s="40"/>
      <c r="E75" s="41"/>
      <c r="F75" s="42"/>
      <c r="G75" s="43"/>
      <c r="H75" s="43"/>
      <c r="I75" s="43"/>
      <c r="J75" s="43"/>
    </row>
    <row r="76" spans="1:10" x14ac:dyDescent="0.25">
      <c r="B76" s="40"/>
      <c r="C76" s="43"/>
      <c r="D76" s="40"/>
      <c r="E76" s="44"/>
      <c r="F76" s="42"/>
      <c r="G76" s="43"/>
      <c r="H76" s="43"/>
      <c r="I76" s="43"/>
      <c r="J76" s="43"/>
    </row>
    <row r="77" spans="1:10" x14ac:dyDescent="0.25">
      <c r="B77" s="40"/>
      <c r="C77" s="43"/>
      <c r="D77" s="40"/>
      <c r="E77" s="44"/>
      <c r="F77" s="42"/>
      <c r="G77" s="43"/>
      <c r="H77" s="43"/>
      <c r="I77" s="43"/>
      <c r="J77" s="43"/>
    </row>
    <row r="78" spans="1:10" x14ac:dyDescent="0.25">
      <c r="B78" s="40"/>
      <c r="C78" s="43"/>
      <c r="D78" s="40"/>
      <c r="E78" s="44"/>
      <c r="F78" s="42"/>
      <c r="G78" s="43"/>
      <c r="H78" s="43"/>
      <c r="I78" s="43"/>
      <c r="J78" s="43"/>
    </row>
    <row r="79" spans="1:10" x14ac:dyDescent="0.25">
      <c r="B79" s="40"/>
      <c r="C79" s="43"/>
      <c r="D79" s="40"/>
      <c r="E79" s="44"/>
      <c r="F79" s="42"/>
      <c r="G79" s="43"/>
      <c r="H79" s="43"/>
      <c r="I79" s="43"/>
      <c r="J79" s="43"/>
    </row>
    <row r="80" spans="1:10" x14ac:dyDescent="0.25">
      <c r="B80" s="40"/>
      <c r="C80" s="43"/>
      <c r="D80" s="40"/>
      <c r="E80" s="44"/>
      <c r="F80" s="42"/>
      <c r="G80" s="43"/>
      <c r="H80" s="43"/>
      <c r="I80" s="43"/>
      <c r="J80" s="43"/>
    </row>
    <row r="81" spans="2:10" x14ac:dyDescent="0.25">
      <c r="B81" s="40"/>
      <c r="C81" s="43"/>
      <c r="D81" s="40"/>
      <c r="E81" s="44"/>
      <c r="F81" s="42"/>
      <c r="G81" s="43"/>
      <c r="H81" s="43"/>
      <c r="I81" s="43"/>
      <c r="J81" s="43"/>
    </row>
    <row r="82" spans="2:10" x14ac:dyDescent="0.25">
      <c r="B82" s="40"/>
      <c r="C82" s="43"/>
      <c r="D82" s="40"/>
      <c r="E82" s="44"/>
      <c r="F82" s="42"/>
      <c r="G82" s="43"/>
      <c r="H82" s="43"/>
      <c r="I82" s="43"/>
      <c r="J82" s="43"/>
    </row>
    <row r="83" spans="2:10" x14ac:dyDescent="0.25">
      <c r="B83" s="40"/>
      <c r="C83" s="43"/>
      <c r="D83" s="40"/>
      <c r="E83" s="44"/>
      <c r="F83" s="42"/>
      <c r="G83" s="43"/>
      <c r="H83" s="43"/>
      <c r="I83" s="43"/>
      <c r="J83" s="43"/>
    </row>
    <row r="84" spans="2:10" x14ac:dyDescent="0.25">
      <c r="B84" s="40"/>
      <c r="C84" s="43"/>
      <c r="D84" s="40"/>
      <c r="E84" s="44"/>
      <c r="F84" s="42"/>
      <c r="G84" s="43"/>
      <c r="H84" s="43"/>
      <c r="I84" s="43"/>
      <c r="J84" s="43"/>
    </row>
    <row r="85" spans="2:10" x14ac:dyDescent="0.25">
      <c r="B85" s="40"/>
      <c r="C85" s="43"/>
      <c r="D85" s="40"/>
      <c r="E85" s="44"/>
      <c r="F85" s="42"/>
      <c r="G85" s="43"/>
      <c r="H85" s="43"/>
      <c r="I85" s="43"/>
      <c r="J85" s="43"/>
    </row>
    <row r="86" spans="2:10" x14ac:dyDescent="0.25">
      <c r="B86" s="40"/>
      <c r="C86" s="43"/>
      <c r="D86" s="40"/>
      <c r="E86" s="44"/>
      <c r="F86" s="42"/>
      <c r="G86" s="43"/>
      <c r="H86" s="43"/>
      <c r="I86" s="43"/>
      <c r="J86" s="43"/>
    </row>
    <row r="87" spans="2:10" x14ac:dyDescent="0.25">
      <c r="B87" s="40"/>
      <c r="C87" s="43"/>
      <c r="D87" s="40"/>
      <c r="E87" s="44"/>
      <c r="F87" s="42"/>
      <c r="G87" s="43"/>
      <c r="H87" s="43"/>
      <c r="I87" s="43"/>
      <c r="J87" s="43"/>
    </row>
    <row r="88" spans="2:10" x14ac:dyDescent="0.25">
      <c r="B88" s="40"/>
      <c r="C88" s="43"/>
      <c r="D88" s="40"/>
      <c r="E88" s="44"/>
      <c r="F88" s="42"/>
      <c r="G88" s="43"/>
      <c r="H88" s="43"/>
      <c r="I88" s="43"/>
      <c r="J88" s="43"/>
    </row>
    <row r="89" spans="2:10" x14ac:dyDescent="0.25">
      <c r="B89" s="40"/>
      <c r="C89" s="43"/>
      <c r="D89" s="40"/>
      <c r="E89" s="44"/>
      <c r="F89" s="42"/>
      <c r="G89" s="43"/>
      <c r="H89" s="43"/>
      <c r="I89" s="43"/>
      <c r="J89" s="43"/>
    </row>
    <row r="90" spans="2:10" x14ac:dyDescent="0.25">
      <c r="B90" s="40"/>
      <c r="C90" s="43"/>
      <c r="D90" s="40"/>
      <c r="E90" s="44"/>
      <c r="F90" s="42"/>
      <c r="G90" s="43"/>
      <c r="H90" s="43"/>
      <c r="I90" s="43"/>
      <c r="J90" s="43"/>
    </row>
    <row r="91" spans="2:10" x14ac:dyDescent="0.25">
      <c r="B91" s="40"/>
      <c r="C91" s="43"/>
      <c r="D91" s="40"/>
      <c r="E91" s="44"/>
      <c r="F91" s="42"/>
      <c r="G91" s="43"/>
      <c r="H91" s="43"/>
      <c r="I91" s="43"/>
      <c r="J91" s="43"/>
    </row>
    <row r="92" spans="2:10" x14ac:dyDescent="0.25">
      <c r="B92" s="40"/>
      <c r="C92" s="43"/>
      <c r="D92" s="40"/>
      <c r="E92" s="44"/>
      <c r="F92" s="42"/>
      <c r="G92" s="43"/>
      <c r="H92" s="43"/>
      <c r="I92" s="43"/>
      <c r="J92" s="43"/>
    </row>
    <row r="93" spans="2:10" x14ac:dyDescent="0.25">
      <c r="B93" s="40"/>
      <c r="C93" s="43"/>
      <c r="D93" s="40"/>
      <c r="E93" s="44"/>
      <c r="F93" s="42"/>
      <c r="G93" s="43"/>
      <c r="H93" s="43"/>
      <c r="I93" s="43"/>
      <c r="J93" s="43"/>
    </row>
    <row r="94" spans="2:10" x14ac:dyDescent="0.25">
      <c r="B94" s="40"/>
      <c r="C94" s="43"/>
      <c r="D94" s="40"/>
      <c r="E94" s="44"/>
      <c r="F94" s="42"/>
      <c r="G94" s="43"/>
      <c r="H94" s="43"/>
      <c r="I94" s="43"/>
      <c r="J94" s="43"/>
    </row>
    <row r="95" spans="2:10" x14ac:dyDescent="0.25">
      <c r="B95" s="40"/>
      <c r="C95" s="43"/>
      <c r="D95" s="40"/>
      <c r="E95" s="44"/>
      <c r="F95" s="42"/>
      <c r="G95" s="43"/>
      <c r="H95" s="43"/>
      <c r="I95" s="43"/>
      <c r="J95" s="43"/>
    </row>
    <row r="96" spans="2:10" x14ac:dyDescent="0.25">
      <c r="B96" s="40"/>
      <c r="C96" s="43"/>
      <c r="D96" s="40"/>
      <c r="E96" s="44"/>
      <c r="F96" s="42"/>
      <c r="G96" s="43"/>
      <c r="H96" s="43"/>
      <c r="I96" s="43"/>
      <c r="J96" s="43"/>
    </row>
    <row r="97" spans="2:10" x14ac:dyDescent="0.25">
      <c r="B97" s="40"/>
      <c r="C97" s="43"/>
      <c r="D97" s="40"/>
      <c r="E97" s="44"/>
      <c r="F97" s="42"/>
      <c r="G97" s="43"/>
      <c r="H97" s="43"/>
      <c r="I97" s="43"/>
      <c r="J97" s="43"/>
    </row>
    <row r="98" spans="2:10" x14ac:dyDescent="0.25">
      <c r="B98" s="40"/>
      <c r="C98" s="43"/>
      <c r="D98" s="45"/>
      <c r="E98" s="44"/>
      <c r="F98" s="42"/>
      <c r="G98" s="43"/>
      <c r="H98" s="46"/>
      <c r="I98" s="46"/>
      <c r="J98" s="46"/>
    </row>
    <row r="99" spans="2:10" x14ac:dyDescent="0.25">
      <c r="B99" s="40"/>
      <c r="C99" s="43"/>
      <c r="D99" s="45"/>
      <c r="E99" s="44"/>
      <c r="F99" s="42"/>
      <c r="G99" s="46"/>
      <c r="H99" s="46"/>
      <c r="I99" s="46"/>
      <c r="J99" s="46"/>
    </row>
    <row r="100" spans="2:10" x14ac:dyDescent="0.25">
      <c r="B100" s="40"/>
      <c r="C100" s="43"/>
      <c r="D100" s="45"/>
      <c r="E100" s="44"/>
      <c r="F100" s="42"/>
      <c r="G100" s="46"/>
      <c r="H100" s="46"/>
      <c r="I100" s="46"/>
      <c r="J100" s="46"/>
    </row>
    <row r="101" spans="2:10" x14ac:dyDescent="0.25">
      <c r="B101" s="40"/>
      <c r="C101" s="43"/>
      <c r="D101" s="45"/>
      <c r="E101" s="44"/>
      <c r="F101" s="42"/>
      <c r="G101" s="46"/>
      <c r="H101" s="46"/>
      <c r="I101" s="46"/>
      <c r="J101" s="46"/>
    </row>
    <row r="102" spans="2:10" x14ac:dyDescent="0.25">
      <c r="B102" s="40"/>
      <c r="C102" s="43"/>
      <c r="D102" s="45"/>
      <c r="E102" s="44"/>
      <c r="F102" s="42"/>
      <c r="G102" s="46"/>
      <c r="H102" s="46"/>
      <c r="I102" s="46"/>
      <c r="J102" s="46"/>
    </row>
    <row r="103" spans="2:10" x14ac:dyDescent="0.25">
      <c r="B103" s="40"/>
      <c r="C103" s="43"/>
      <c r="D103" s="45"/>
      <c r="E103" s="44"/>
      <c r="F103" s="42"/>
      <c r="G103" s="46"/>
      <c r="H103" s="46"/>
      <c r="I103" s="46"/>
      <c r="J103" s="46"/>
    </row>
    <row r="104" spans="2:10" x14ac:dyDescent="0.25">
      <c r="B104" s="45"/>
      <c r="C104" s="43"/>
      <c r="D104" s="45"/>
      <c r="E104" s="44"/>
      <c r="F104" s="42"/>
      <c r="G104" s="46"/>
      <c r="H104" s="46"/>
      <c r="I104" s="46"/>
      <c r="J104" s="46"/>
    </row>
    <row r="105" spans="2:10" x14ac:dyDescent="0.25">
      <c r="B105" s="45"/>
      <c r="C105" s="43"/>
      <c r="D105" s="45"/>
      <c r="E105" s="44"/>
      <c r="F105" s="42"/>
      <c r="G105" s="46"/>
      <c r="H105" s="46"/>
      <c r="I105" s="46"/>
      <c r="J105" s="46"/>
    </row>
    <row r="106" spans="2:10" x14ac:dyDescent="0.25">
      <c r="B106" s="45"/>
      <c r="C106" s="43"/>
      <c r="D106" s="45"/>
      <c r="E106" s="44"/>
      <c r="F106" s="42"/>
      <c r="G106" s="46"/>
      <c r="H106" s="46"/>
      <c r="I106" s="46"/>
      <c r="J106" s="46"/>
    </row>
    <row r="107" spans="2:10" x14ac:dyDescent="0.25">
      <c r="B107" s="45"/>
      <c r="C107" s="43"/>
      <c r="D107" s="45"/>
      <c r="E107" s="44"/>
      <c r="F107" s="42"/>
      <c r="G107" s="46"/>
      <c r="H107" s="46"/>
      <c r="I107" s="46"/>
      <c r="J107" s="46"/>
    </row>
    <row r="108" spans="2:10" x14ac:dyDescent="0.25">
      <c r="B108" s="45"/>
      <c r="C108" s="43"/>
      <c r="D108" s="45"/>
      <c r="E108" s="44"/>
      <c r="F108" s="42"/>
      <c r="G108" s="46"/>
      <c r="H108" s="46"/>
      <c r="I108" s="46"/>
      <c r="J108" s="46"/>
    </row>
    <row r="109" spans="2:10" x14ac:dyDescent="0.25">
      <c r="B109" s="45"/>
      <c r="C109" s="43"/>
      <c r="D109" s="45"/>
      <c r="E109" s="44"/>
      <c r="F109" s="42"/>
      <c r="G109" s="46"/>
      <c r="H109" s="46"/>
      <c r="I109" s="46"/>
      <c r="J109" s="46"/>
    </row>
    <row r="110" spans="2:10" x14ac:dyDescent="0.25">
      <c r="B110" s="45"/>
      <c r="C110" s="43"/>
      <c r="D110" s="45"/>
      <c r="E110" s="44"/>
      <c r="F110" s="42"/>
      <c r="G110" s="46"/>
      <c r="H110" s="46"/>
      <c r="I110" s="46"/>
      <c r="J110" s="46"/>
    </row>
    <row r="111" spans="2:10" x14ac:dyDescent="0.25">
      <c r="B111" s="45"/>
      <c r="C111" s="43"/>
      <c r="D111" s="45"/>
      <c r="E111" s="44"/>
      <c r="F111" s="42"/>
      <c r="G111" s="46"/>
      <c r="H111" s="46"/>
      <c r="I111" s="46"/>
      <c r="J111" s="46"/>
    </row>
    <row r="112" spans="2:10" x14ac:dyDescent="0.25">
      <c r="B112" s="45"/>
      <c r="C112" s="43"/>
      <c r="D112" s="45"/>
      <c r="E112" s="44"/>
      <c r="F112" s="42"/>
      <c r="G112" s="46"/>
      <c r="H112" s="46"/>
      <c r="I112" s="46"/>
      <c r="J112" s="46"/>
    </row>
    <row r="113" spans="2:10" x14ac:dyDescent="0.25">
      <c r="B113" s="45"/>
      <c r="C113" s="43"/>
      <c r="D113" s="45"/>
      <c r="E113" s="44"/>
      <c r="F113" s="42"/>
      <c r="G113" s="46"/>
      <c r="H113" s="46"/>
      <c r="I113" s="46"/>
      <c r="J113" s="46"/>
    </row>
    <row r="114" spans="2:10" x14ac:dyDescent="0.25">
      <c r="B114" s="45"/>
      <c r="C114" s="43"/>
      <c r="D114" s="45"/>
      <c r="E114" s="44"/>
      <c r="F114" s="42"/>
      <c r="G114" s="46"/>
      <c r="H114" s="46"/>
      <c r="I114" s="46"/>
      <c r="J114" s="46"/>
    </row>
    <row r="115" spans="2:10" x14ac:dyDescent="0.25">
      <c r="B115" s="45"/>
      <c r="C115" s="43"/>
      <c r="D115" s="45"/>
      <c r="E115" s="44"/>
      <c r="F115" s="42"/>
      <c r="G115" s="46"/>
      <c r="H115" s="46"/>
      <c r="I115" s="46"/>
      <c r="J115" s="46"/>
    </row>
    <row r="116" spans="2:10" x14ac:dyDescent="0.25">
      <c r="B116" s="45"/>
      <c r="C116" s="43"/>
      <c r="D116" s="45"/>
      <c r="E116" s="44"/>
      <c r="F116" s="42"/>
      <c r="G116" s="46"/>
      <c r="H116" s="46"/>
      <c r="I116" s="46"/>
      <c r="J116" s="46"/>
    </row>
    <row r="117" spans="2:10" x14ac:dyDescent="0.25">
      <c r="B117" s="45"/>
      <c r="C117" s="43"/>
      <c r="D117" s="45"/>
      <c r="E117" s="44"/>
      <c r="F117" s="42"/>
      <c r="G117" s="46"/>
      <c r="H117" s="46"/>
      <c r="I117" s="46"/>
      <c r="J117" s="46"/>
    </row>
    <row r="118" spans="2:10" x14ac:dyDescent="0.25">
      <c r="B118" s="45"/>
      <c r="C118" s="43"/>
      <c r="D118" s="45"/>
      <c r="E118" s="44"/>
      <c r="F118" s="42"/>
      <c r="G118" s="46"/>
      <c r="H118" s="46"/>
      <c r="I118" s="46"/>
      <c r="J118" s="46"/>
    </row>
    <row r="119" spans="2:10" x14ac:dyDescent="0.25">
      <c r="B119" s="45"/>
      <c r="C119" s="43"/>
      <c r="D119" s="45"/>
      <c r="E119" s="44"/>
      <c r="F119" s="42"/>
      <c r="G119" s="46"/>
      <c r="H119" s="46"/>
      <c r="I119" s="46"/>
      <c r="J119" s="46"/>
    </row>
    <row r="120" spans="2:10" x14ac:dyDescent="0.25">
      <c r="B120" s="45"/>
      <c r="C120" s="43"/>
      <c r="D120" s="45"/>
      <c r="E120" s="44"/>
      <c r="F120" s="42"/>
      <c r="G120" s="46"/>
      <c r="H120" s="46"/>
      <c r="I120" s="46"/>
      <c r="J120" s="46"/>
    </row>
    <row r="121" spans="2:10" x14ac:dyDescent="0.25">
      <c r="B121" s="45"/>
      <c r="C121" s="43"/>
      <c r="D121" s="45"/>
      <c r="E121" s="44"/>
      <c r="F121" s="42"/>
      <c r="G121" s="46"/>
      <c r="H121" s="46"/>
      <c r="I121" s="46"/>
      <c r="J121" s="46"/>
    </row>
    <row r="122" spans="2:10" x14ac:dyDescent="0.25">
      <c r="B122" s="45"/>
      <c r="C122" s="43"/>
      <c r="D122" s="45"/>
      <c r="E122" s="44"/>
      <c r="F122" s="42"/>
      <c r="G122" s="46"/>
      <c r="H122" s="46"/>
      <c r="I122" s="46"/>
      <c r="J122" s="46"/>
    </row>
    <row r="123" spans="2:10" x14ac:dyDescent="0.25">
      <c r="B123" s="45"/>
      <c r="C123" s="43"/>
      <c r="D123" s="45"/>
      <c r="E123" s="44"/>
      <c r="F123" s="42"/>
      <c r="G123" s="46"/>
      <c r="H123" s="46"/>
      <c r="I123" s="46"/>
      <c r="J123" s="46"/>
    </row>
    <row r="124" spans="2:10" x14ac:dyDescent="0.25">
      <c r="B124" s="45"/>
      <c r="C124" s="43"/>
      <c r="D124" s="45"/>
      <c r="E124" s="44"/>
      <c r="F124" s="42"/>
      <c r="G124" s="46"/>
      <c r="H124" s="46"/>
      <c r="I124" s="46"/>
      <c r="J124" s="46"/>
    </row>
  </sheetData>
  <mergeCells count="11">
    <mergeCell ref="B1:D4"/>
    <mergeCell ref="F1:J1"/>
    <mergeCell ref="E2:J2"/>
    <mergeCell ref="E3:J3"/>
    <mergeCell ref="E4:J4"/>
    <mergeCell ref="E10:F10"/>
    <mergeCell ref="E17:G17"/>
    <mergeCell ref="E5:J5"/>
    <mergeCell ref="E6:J6"/>
    <mergeCell ref="E7:J7"/>
    <mergeCell ref="H9:J9"/>
  </mergeCells>
  <phoneticPr fontId="5" type="noConversion"/>
  <hyperlinks>
    <hyperlink ref="E6" r:id="rId1" xr:uid="{00000000-0004-0000-0000-000000000000}"/>
  </hyperlinks>
  <pageMargins left="0.25" right="0.25" top="0.75" bottom="0.75" header="0.3" footer="0.3"/>
  <pageSetup scale="62" fitToHeight="3" orientation="landscape" r:id="rId2"/>
  <headerFooter>
    <oddFooter>Page &amp;P of &amp;N</oddFooter>
  </headerFooter>
  <rowBreaks count="1" manualBreakCount="1">
    <brk id="32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PAAP FINAL</vt:lpstr>
      <vt:lpstr>'PAAP FINAL'!Print_Area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Vali</cp:lastModifiedBy>
  <cp:lastPrinted>2026-06-09T11:19:22Z</cp:lastPrinted>
  <dcterms:created xsi:type="dcterms:W3CDTF">2017-03-02T14:15:27Z</dcterms:created>
  <dcterms:modified xsi:type="dcterms:W3CDTF">2026-06-09T11:20:22Z</dcterms:modified>
</cp:coreProperties>
</file>