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0.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29"/>
  <workbookPr showInkAnnotation="0" defaultThemeVersion="124226"/>
  <mc:AlternateContent xmlns:mc="http://schemas.openxmlformats.org/markup-compatibility/2006">
    <mc:Choice Requires="x15">
      <x15ac:absPath xmlns:x15ac="http://schemas.microsoft.com/office/spreadsheetml/2010/11/ac" url="C:\Users\dorua.MIE\Desktop\ghid upu 8_2_b_august 2017_7 REGIUNI si ITI DD lansare oficiala\"/>
    </mc:Choice>
  </mc:AlternateContent>
  <bookViews>
    <workbookView xWindow="120" yWindow="810" windowWidth="20730" windowHeight="11100"/>
  </bookViews>
  <sheets>
    <sheet name="83 copii" sheetId="1" r:id="rId1"/>
  </sheets>
  <definedNames>
    <definedName name="_xlnm._FilterDatabase" localSheetId="0" hidden="1">'83 copii'!$A$1:$A$86</definedName>
    <definedName name="_xlnm.Print_Area" localSheetId="0">'83 copii'!$A$1:$E$84</definedName>
    <definedName name="Z_3ABBC4AC_B812_40A9_B2C0_1D0B0A0F515B_.wvu.Cols" localSheetId="0" hidden="1">'83 copii'!$F:$G</definedName>
    <definedName name="Z_3ABBC4AC_B812_40A9_B2C0_1D0B0A0F515B_.wvu.FilterData" localSheetId="0" hidden="1">'83 copii'!$A$1:$A$86</definedName>
    <definedName name="Z_3ABBC4AC_B812_40A9_B2C0_1D0B0A0F515B_.wvu.PrintArea" localSheetId="0" hidden="1">'83 copii'!$A$1:$E$84</definedName>
    <definedName name="Z_E63AAAA1_9E8B_4E59_9AF7_9F9E694B07B2_.wvu.Cols" localSheetId="0" hidden="1">'83 copii'!$F:$G</definedName>
    <definedName name="Z_E63AAAA1_9E8B_4E59_9AF7_9F9E694B07B2_.wvu.FilterData" localSheetId="0" hidden="1">'83 copii'!$A$1:$A$86</definedName>
    <definedName name="Z_E63AAAA1_9E8B_4E59_9AF7_9F9E694B07B2_.wvu.PrintArea" localSheetId="0" hidden="1">'83 copii'!$A$1:$E$84</definedName>
  </definedNames>
  <calcPr calcId="162913"/>
  <customWorkbookViews>
    <customWorkbookView name="Ana Maria Doru - Personal View" guid="{3ABBC4AC-B812-40A9-B2C0-1D0B0A0F515B}" mergeInterval="0" personalView="1" maximized="1" xWindow="-8" yWindow="-8" windowWidth="1936" windowHeight="1056" activeSheetId="1"/>
    <customWorkbookView name="Doina LUPASCU - Personal View" guid="{E63AAAA1-9E8B-4E59-9AF7-9F9E694B07B2}" mergeInterval="0" personalView="1" xWindow="18" yWindow="86" windowWidth="1362" windowHeight="698" activeSheetId="1"/>
  </customWorkbookViews>
</workbook>
</file>

<file path=xl/calcChain.xml><?xml version="1.0" encoding="utf-8"?>
<calcChain xmlns="http://schemas.openxmlformats.org/spreadsheetml/2006/main">
  <c r="C77" i="1" l="1"/>
  <c r="C78" i="1" s="1"/>
  <c r="C79" i="1" s="1"/>
  <c r="C80" i="1" s="1"/>
  <c r="C81" i="1" s="1"/>
  <c r="C82" i="1" s="1"/>
  <c r="C83" i="1" s="1"/>
  <c r="C84" i="1" s="1"/>
  <c r="E66" i="1"/>
  <c r="E25" i="1" l="1"/>
  <c r="E33" i="1" l="1"/>
  <c r="E21" i="1" l="1"/>
  <c r="E48" i="1" l="1"/>
  <c r="E45" i="1"/>
  <c r="E9" i="1"/>
  <c r="E51" i="1"/>
  <c r="E41" i="1" l="1"/>
  <c r="E57" i="1"/>
  <c r="E61" i="1" l="1"/>
  <c r="E56" i="1" l="1"/>
  <c r="E55" i="1" s="1"/>
  <c r="E73" i="1" s="1"/>
</calcChain>
</file>

<file path=xl/sharedStrings.xml><?xml version="1.0" encoding="utf-8"?>
<sst xmlns="http://schemas.openxmlformats.org/spreadsheetml/2006/main" count="148" uniqueCount="118">
  <si>
    <t>1.</t>
  </si>
  <si>
    <t>Programul Operaţional Regional 2014-2020</t>
  </si>
  <si>
    <t>Axa prioritară 8: Dezvoltarea infrastructurii de sănătate şi sociale</t>
  </si>
  <si>
    <t>Criteriu/ Subcriteriu</t>
  </si>
  <si>
    <t>Punctaj</t>
  </si>
  <si>
    <t>Mod de verificare</t>
  </si>
  <si>
    <t>Baza de pornire</t>
  </si>
  <si>
    <t>a.</t>
  </si>
  <si>
    <t>SAU</t>
  </si>
  <si>
    <t>b.</t>
  </si>
  <si>
    <t>c.</t>
  </si>
  <si>
    <t>documentatie depusa CD</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</si>
  <si>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</si>
  <si>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</si>
  <si>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</si>
  <si>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</si>
  <si>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</si>
  <si>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</si>
  <si>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</si>
  <si>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</si>
  <si>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</si>
  <si>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</si>
  <si>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</si>
  <si>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</si>
  <si>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</si>
  <si>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</si>
  <si>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</si>
  <si>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</si>
  <si>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 xml:space="preserve">Gradul total de îndatorare ≤  20% </t>
  </si>
  <si>
    <t>Contractul pentru execuţia Proiectului Tehnic este semnat</t>
  </si>
  <si>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</si>
  <si>
    <t>Soluțiile functionale, tehnologice, constructive si economice prezentate în DALI/SF sau PT după caz, conduc la realizarea obiectivului de investitie cu respectarea cerintelor specifice clasei de importanta a constructiei.</t>
  </si>
  <si>
    <t>f.</t>
  </si>
  <si>
    <t>Capacitatea financiară (punctaj cumulativ a+b)</t>
  </si>
  <si>
    <t>2.1.</t>
  </si>
  <si>
    <t>2.2.</t>
  </si>
  <si>
    <t xml:space="preserve">Valoarea categoriilor de lucrări din devizul pe obiect este stabilita in proporție de 100%, pe baza cantităţilor de lucrări şi a preţurilor acestora </t>
  </si>
  <si>
    <t>2.</t>
  </si>
  <si>
    <t>3.</t>
  </si>
  <si>
    <t>2.3.</t>
  </si>
  <si>
    <t>4.</t>
  </si>
  <si>
    <t>4.1.</t>
  </si>
  <si>
    <t>4.2.</t>
  </si>
  <si>
    <t>3.1.</t>
  </si>
  <si>
    <t>Punctajul final reprezinta suma punctajelor obtinute la toate cele 4 criterii.</t>
  </si>
  <si>
    <t>Proiectul Tehnic (cu detaliile de execuţie) este întocmit</t>
  </si>
  <si>
    <t>Încadrarea materialelor folosite la anvelopare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</si>
  <si>
    <t xml:space="preserve">Operațiunea B -Unități de primiri urgențe       </t>
  </si>
  <si>
    <t>2.4.</t>
  </si>
  <si>
    <t>2.5.</t>
  </si>
  <si>
    <t>Proiectul aplică normele tehnice aferente, din perspectiva diverselor riscuri naturale</t>
  </si>
  <si>
    <t>Proiectul descrie modul în care a fost analizată expunerea la diverse riscuri și cum s-a reflectat în selectarea opțiunilor investiției</t>
  </si>
  <si>
    <t xml:space="preserve">Proiectul respectă prevederile normativului  privind adaptarea clădirilor civile şi spaţiului urban la nevoile individuale ale persoanelor cu handicap, indicativ NP 051-2012 </t>
  </si>
  <si>
    <t>a.1</t>
  </si>
  <si>
    <t>a.2</t>
  </si>
  <si>
    <t xml:space="preserve">Solicitantul are prevăzute o serie de proceduri pentru monitorizarea implementării și post implementării proiectului și un calendar al activităților de monitorizare, dar nu există o strategie clară. Nu există proceduri specifice de verificare/supervizare a activității echipei de proiect.  </t>
  </si>
  <si>
    <t>Folosirea eficientă a oricărei resurse (apă, aer, lumină, etc.), Criteriul se consideră îndeplinit dacă solicitantul de finanțare dovedește una dintre certificările : ISO 14001, EMAS sau dacă proiectul prevede folosirea sistemelor de management al clădirii (BMS).</t>
  </si>
  <si>
    <t xml:space="preserve">Solicitantul are o strategie clară pentru monitorizarea implementării și post implementării proiectului, există o clară repartizare a sarcinilor în acest sens, proceduri și un calendar al activităților de monitorizare. Există proceduri de verificare / supervizare a echipei de implementare a proiectului.  </t>
  </si>
  <si>
    <t>Existența anunțului/invitației de participare în SEAP pentru elaborarea Proiectului Tehnic</t>
  </si>
  <si>
    <t xml:space="preserve"> Solicitantul de finanţare arată că derulează /sau a derulat în ultimii doi ani unul sau mai multe contracte finanţate din alte surse,  inclusiv POR, cu care prezentul proiect este complementar </t>
  </si>
  <si>
    <t>3.2.</t>
  </si>
  <si>
    <t xml:space="preserve"> Solicitantul de finanţare  face dovada că are depus/selectat un proiect pe POCU , Axa prioritară 4, Prioritatea de investiții 9.iv, O.S 4.8 </t>
  </si>
  <si>
    <t>Complementaritatea cu investițiile realizate din POCU, precum și din alte surse de finanțare (maxim 8 puncte, punctaj cumulativ: 3.1+3.2)</t>
  </si>
  <si>
    <t>g.</t>
  </si>
  <si>
    <t>Echipa de proiect propusă are experienţa, competenţele profesionale şi calificările necesare pentru domeniul în care se încadrează proiectul.</t>
  </si>
  <si>
    <t xml:space="preserve">20% &lt; Gradul total de îndatorare ≤ 30% </t>
  </si>
  <si>
    <t xml:space="preserve">30% &lt; Gradul de îndatorare </t>
  </si>
  <si>
    <t xml:space="preserve">50% ≤ Gradul de autofinanţare </t>
  </si>
  <si>
    <t>40% ≤ Gradul de autofinanţare &lt;50%</t>
  </si>
  <si>
    <t>30% ≤ Gradul de autofinanţare &lt;40%</t>
  </si>
  <si>
    <t>Gradul de autofinanţare &lt; 30%</t>
  </si>
  <si>
    <r>
      <t>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t>
    </r>
    <r>
      <rPr>
        <sz val="10"/>
        <color rgb="FFFF0000"/>
        <rFont val="Trebuchet MS"/>
        <family val="2"/>
      </rPr>
      <t xml:space="preserve">; </t>
    </r>
    <r>
      <rPr>
        <sz val="10"/>
        <rFont val="Trebuchet MS"/>
        <family val="2"/>
      </rPr>
      <t xml:space="preserve">solicitantul prezintă sursele de finanţare în bugetul estimat: fonduri alocate de la bugetul de stat, de la bugetele locale, din donaţii, sponsorizări, subvenţii, din contribuţii ale beneficiarilor,alte surse, după caz. </t>
    </r>
  </si>
  <si>
    <t>Rezistența în fața dezastrelor (punctaj cumulativ a+b )</t>
  </si>
  <si>
    <t>Reducerea cantității de deșeuri ( punctaj cumulativ a+b )</t>
  </si>
  <si>
    <t>Capacitate operaţională (punctaj cumulativ astfel: a1+b+c+d sau a2+b+c+d )</t>
  </si>
  <si>
    <t>Capacitatea financiară și operațională a solicitantului (maxim 27 puncte, punctaj cumulativ: 4.1+4.2)</t>
  </si>
  <si>
    <t>Respectarea principiilor privind dezvoltarea durabilă, egalitatea de şanse, de gen și nediscriminarea  (maxim 20 puncte, punctaj cumulativ: 2.1+2.2+2.3+2.4+2.5 )</t>
  </si>
  <si>
    <t>Echipa de proiect propusă are în componența sa cel puțin un membru desemnat de către conducerea unității sanitare. Criteriul se consideră îndeplinit dacă solicitantul prezintă documentul de numire al acestuia/acestora.</t>
  </si>
  <si>
    <t>Contractul de lucrări este semnat</t>
  </si>
  <si>
    <t>Solicitantul demonstrează că poate atrage resurse suplimentare, înregistrând un grad total de îndatorare scăzut</t>
  </si>
  <si>
    <t>Solicitantul demonstrează că dispune de un grad ridicat de autofinanţare din veniturile proprii</t>
  </si>
  <si>
    <t>În vederea acordării punctajului menționat la criteriile de evaluare tehnică și financiară, solicitantul trebuie să depună documentele justificative respective .</t>
  </si>
  <si>
    <t>Anexa 3 - Grila de evaluare tehnică și financiară 8.2.B</t>
  </si>
  <si>
    <t xml:space="preserve">Obiectivul specific 8.2: Îmbunătățirea calității și a eficienței îngrijirii spitalicești de urgență  </t>
  </si>
  <si>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</si>
  <si>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Documentația tehnică-DALI/SF/PT, respectă conținutul cadru și metodologia de elaborare din HG 28/2009 sau HG 907/2016, după caz, este completă și coerentă, corespunde cu descrierea investiției din Cererea de finanțare.Respectă concluziile expertizei tehnice, studiilor de teren, auditului energetic și are certificatul de performanță energetic acolo unde este cazul .</t>
  </si>
  <si>
    <t>1.1.A</t>
  </si>
  <si>
    <t>1.2.A</t>
  </si>
  <si>
    <r>
      <t xml:space="preserve">Gradul de pregătire/ maturitate a proiectului (a diferitelor faze ale proiectului) </t>
    </r>
    <r>
      <rPr>
        <b/>
        <sz val="10"/>
        <color theme="1"/>
        <rFont val="Trebuchet MS"/>
        <family val="2"/>
      </rPr>
      <t>în cazul  proiectelor care prevăd lucrări de construcție</t>
    </r>
    <r>
      <rPr>
        <sz val="10"/>
        <color theme="1"/>
        <rFont val="Trebuchet MS"/>
        <family val="2"/>
      </rPr>
      <t xml:space="preserve"> ( reabilitare/modernizare/extindere)</t>
    </r>
  </si>
  <si>
    <t>1.1.B</t>
  </si>
  <si>
    <t>Dovezile lansării achiziției de furnizare de echipamente / dotări sunt anexate</t>
  </si>
  <si>
    <t>Contractul de furnizare echipamente este semnat și anexat</t>
  </si>
  <si>
    <t xml:space="preserve"> Calitatea și maturitatea proiectului (maxim 45 puncte, punctaj cumulativ: 1.1.A+1.2.A sau 1.1.B+1.2.B, în funcție de tipul de proiect depus)
</t>
  </si>
  <si>
    <t>1.2.B</t>
  </si>
  <si>
    <r>
      <t xml:space="preserve">Gradul de pregătire/ maturitate a proiectului (a diferitelor faze ale proiectului) </t>
    </r>
    <r>
      <rPr>
        <b/>
        <sz val="10"/>
        <color theme="1"/>
        <rFont val="Trebuchet MS"/>
        <family val="2"/>
      </rPr>
      <t>în cazul  proiectelor care prevăd exclusiv achiziție de dotări/echipamente</t>
    </r>
  </si>
  <si>
    <t xml:space="preserve">Situația existentă relevantă pentru investițiile propuse prin proiect este detaliată și completă. Problemele/nevoile specifice cărora le va răspunde proiectul sunt identificate și detaliate, iar necesitatea şi oportunitatea achiziționării dotărilor/echipamentelor este justificată </t>
  </si>
  <si>
    <t>Este descris modul de întreţinere a noilor echipamente/dotări pe întreaga perioadă de viaţă a acestora, care să identifice problemele şi riscurile aferente si să propună soluţii pentru acestea</t>
  </si>
  <si>
    <t>Proiectul prevede măsuri de colectare selectivă a deșeurilor în vederea reciclării componentelor pe categorii selectate</t>
  </si>
  <si>
    <t xml:space="preserve"> Solicitantul are încheiate antecontracte sau contracte cu societăți care reciclează deșeurile </t>
  </si>
  <si>
    <t xml:space="preserve">Numărul echipamentelor/dotărilor și tipul acestora sunt adecvat justificate, luând în calcul: 
- Legislația națională aplicabilă în vigoare
- Indicatorii specifici domeniului care stau la baza alegerii echipamentelor/dotărilor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din cadrul unității de primiri urgențe/compartimentului de primiri urgențe . 
- Resursele umane calificate și disponibile
</t>
  </si>
  <si>
    <t xml:space="preserve">Se propun dotari (altele decat cele obligatorii prin Ordinul nr. 1.706 din  2007 privind conducerea şi organizarea unităţilor şi compartimentelor de primire a urgențelor) care conduc prin folosirea lor la scaderea timpului în care se poate începe intervenția pentru un pacient in stare critica (eg. sistem de transmisie telemedicală de la echipajele de urgenţă prespitalicească la UPU ) </t>
  </si>
  <si>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t>
    </r>
    <r>
      <rPr>
        <sz val="10"/>
        <rFont val="Trebuchet MS"/>
        <family val="2"/>
      </rPr>
      <t>”Ordinului nr. 1.706 din  2007 privind conducerea şi organizarea unităţilor şi compartimentelor de primire a urgențelor” , cu modificările și completările ulterioare si ” Ordinului nr. 914 din 2006 pentru aprobarea normelor privind condițiile pe care trebuie să le îndeplinească un spital în vederea obținerii autorizației sanitare de funcționare ” , Anexa nr. 3, Art. 37, cu modificările și completările ulterioare- structură minimă pentru UPU/CPU.</t>
    </r>
  </si>
  <si>
    <t>Lucrările aferente investiției în conformitate cu documentația tehnico-economică  și contractul de lucrări încheiat  sunt executate parțial la momentul depunerii cererii de finanțare</t>
  </si>
  <si>
    <t>h.</t>
  </si>
  <si>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 a se vedea prevederile ghidului solicitantului cu privire la oferte de pret aferente), suficiente şi necesare pentru implementarea proiectului.</t>
  </si>
  <si>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solicitant-a se vedea prevederile ghidului solicitantului cu privire la oferte de pret aferente dotărilor/echipamentelor), suficiente şi necesare pentru implementarea proiectului. </t>
  </si>
  <si>
    <t>Cheltuielile respectă pragurile pentru anumite capitole de cheltuieli, conform Ghidului solicitantului. Bugetul este calculat corect. Bugetul este corelat cu devizul general/devizul general centralizator, după caz şi devizele pe obiecte, respectiv cu avizul Ministerului Sănătății care vizează achiziția de dotări/echipament. Exista corelare intre buget, sursele de finantare și activitățile proiectului.</t>
  </si>
  <si>
    <t>Bugetul este corelat cu devizul general/devizul general centralizator/devizele pe obiect, respectiv cu avizul Ministerului Sănătății care vizează achiziția de dotări/echipamente, după caz . Exista corelare intre buget, sursele de finantare și activitățile proiectului.</t>
  </si>
  <si>
    <t xml:space="preserve">Cheltuielile respectă pragurile pentru anumite capitole de cheltuieli, conform Ghidului solicitantului. Bugetul este calculat corect. </t>
  </si>
  <si>
    <t>i.</t>
  </si>
  <si>
    <t xml:space="preserve">Calitatea documentaţiei tehnico-economice (punctaj cumulativ a+b+c+d+e+f+g) în cazul  proiectelor care vizeaza excusiv activități de dotare </t>
  </si>
  <si>
    <t xml:space="preserve">Calitatea documentaţiei tehnico-economice (punctaj cumulativ a+b+c+d+e+f+g) în cazul  proiectelor care vizeaza reabilitare/modernizare/extindere/dotare </t>
  </si>
  <si>
    <t>Se realizează un sistem integrat de urgență prin construcția unui heliport de suprafață situat pe sol/în terasă</t>
  </si>
  <si>
    <t xml:space="preserve">Punctarea cu 0 a oricărui criteriu/subcriteriu  din această grilă nu conduce la respingerea cererii de finanțare. </t>
  </si>
  <si>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</si>
  <si>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</si>
  <si>
    <t xml:space="preserve">Grad de autofinanţare = Venituri proprii încasate / Venituri totale încasate (%)
Perioada de referinţă a acestui indicator este exercițiului fiscal anterior depunerii cererii de finanțare
</t>
  </si>
  <si>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</sst>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238"/>
      <scheme val="minor"/>
    </font>
    <font>
      <sz val="11"/>
      <color theme="1"/>
      <name val="Calibri"/>
      <family val="2"/>
      <scheme val="minor"/>
    </font>
    <font>
      <sz val="11"/>
      <color theme="1"/>
      <name val="Calibri"/>
      <family val="2"/>
      <charset val="238"/>
    </font>
    <font>
      <sz val="11"/>
      <color theme="1"/>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sz val="10"/>
      <color theme="1"/>
      <name val="Trebuchet MS"/>
      <family val="2"/>
    </font>
    <font>
      <b/>
      <sz val="10"/>
      <color theme="7" tint="-0.249977111117893"/>
      <name val="Trebuchet MS"/>
      <family val="2"/>
    </font>
    <font>
      <b/>
      <sz val="10"/>
      <color theme="0"/>
      <name val="Trebuchet MS"/>
      <family val="2"/>
    </font>
    <font>
      <sz val="10"/>
      <name val="Trebuchet MS"/>
      <family val="2"/>
    </font>
    <font>
      <b/>
      <sz val="10"/>
      <color theme="1"/>
      <name val="Trebuchet MS"/>
      <family val="2"/>
    </font>
    <font>
      <sz val="10"/>
      <color rgb="FFFF0000"/>
      <name val="Trebuchet MS"/>
      <family val="2"/>
    </font>
    <font>
      <sz val="10"/>
      <color theme="0"/>
      <name val="Trebuchet MS"/>
      <family val="2"/>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s>
  <cellStyleXfs count="2">
    <xf numFmtId="0" fontId="0" fillId="0" borderId="0"/>
    <xf numFmtId="0" fontId="4" fillId="0" borderId="0"/>
  </cellStyleXfs>
  <cellXfs count="115">
    <xf numFmtId="0" fontId="0" fillId="0" borderId="0" xfId="0"/>
    <xf numFmtId="0" fontId="4" fillId="0" borderId="0" xfId="1" applyAlignment="1">
      <alignment horizontal="left" vertical="top" wrapText="1"/>
    </xf>
    <xf numFmtId="0" fontId="4" fillId="0" borderId="0" xfId="1" applyAlignment="1">
      <alignment wrapText="1"/>
    </xf>
    <xf numFmtId="0" fontId="4" fillId="0" borderId="0" xfId="1" applyAlignment="1"/>
    <xf numFmtId="0" fontId="4" fillId="0" borderId="0" xfId="1" applyNumberFormat="1" applyBorder="1" applyAlignment="1">
      <alignment horizontal="left" vertical="top" wrapText="1"/>
    </xf>
    <xf numFmtId="0" fontId="4" fillId="0" borderId="0" xfId="1" applyBorder="1" applyAlignment="1">
      <alignment horizontal="left" vertical="top" wrapText="1"/>
    </xf>
    <xf numFmtId="0" fontId="6" fillId="0" borderId="0" xfId="1" applyFont="1" applyBorder="1" applyAlignment="1">
      <alignment horizontal="center" vertical="top" wrapText="1"/>
    </xf>
    <xf numFmtId="0" fontId="3" fillId="0" borderId="0" xfId="1" applyFont="1" applyBorder="1" applyAlignment="1">
      <alignment horizontal="left" vertical="top" wrapText="1"/>
    </xf>
    <xf numFmtId="0" fontId="4" fillId="0" borderId="0" xfId="1" applyNumberFormat="1" applyAlignment="1">
      <alignment horizontal="left" vertical="top" wrapText="1"/>
    </xf>
    <xf numFmtId="0" fontId="2" fillId="0" borderId="0" xfId="1" applyFont="1" applyAlignment="1">
      <alignment horizontal="left" vertical="top" wrapText="1"/>
    </xf>
    <xf numFmtId="0" fontId="4" fillId="0" borderId="0" xfId="1" applyAlignment="1">
      <alignment horizontal="center" vertical="top"/>
    </xf>
    <xf numFmtId="0" fontId="4" fillId="0" borderId="0" xfId="1" applyBorder="1" applyAlignment="1">
      <alignment horizontal="center" vertical="top"/>
    </xf>
    <xf numFmtId="0" fontId="4" fillId="0" borderId="0" xfId="1" applyBorder="1" applyAlignment="1"/>
    <xf numFmtId="0" fontId="7" fillId="0" borderId="6" xfId="1" applyFont="1" applyBorder="1" applyAlignment="1">
      <alignment horizontal="left" vertical="top" wrapText="1"/>
    </xf>
    <xf numFmtId="0" fontId="7" fillId="0" borderId="7" xfId="1" applyNumberFormat="1" applyFont="1" applyBorder="1" applyAlignment="1">
      <alignment horizontal="left" vertical="top" wrapText="1"/>
    </xf>
    <xf numFmtId="0" fontId="8" fillId="0" borderId="7" xfId="1" applyFont="1" applyBorder="1" applyAlignment="1">
      <alignment horizontal="center" vertical="top" wrapText="1"/>
    </xf>
    <xf numFmtId="0" fontId="8" fillId="0" borderId="8" xfId="1" applyFont="1" applyBorder="1" applyAlignment="1">
      <alignment horizontal="center" vertical="top"/>
    </xf>
    <xf numFmtId="0" fontId="8" fillId="0" borderId="9" xfId="1" applyFont="1" applyBorder="1" applyAlignment="1">
      <alignment wrapText="1"/>
    </xf>
    <xf numFmtId="0" fontId="9" fillId="2" borderId="10" xfId="1" applyFont="1" applyFill="1" applyBorder="1" applyAlignment="1">
      <alignment horizontal="left" vertical="top" wrapText="1"/>
    </xf>
    <xf numFmtId="0" fontId="9" fillId="2" borderId="17" xfId="1" applyFont="1" applyFill="1" applyBorder="1" applyAlignment="1">
      <alignment horizontal="center" vertical="top"/>
    </xf>
    <xf numFmtId="0" fontId="7" fillId="0" borderId="12" xfId="1" applyFont="1" applyBorder="1" applyAlignment="1">
      <alignment wrapText="1"/>
    </xf>
    <xf numFmtId="0" fontId="7" fillId="0" borderId="13" xfId="1" applyFont="1" applyBorder="1" applyAlignment="1">
      <alignment wrapText="1"/>
    </xf>
    <xf numFmtId="0" fontId="7" fillId="0" borderId="23" xfId="1" applyFont="1" applyBorder="1" applyAlignment="1">
      <alignment horizontal="left" vertical="top" wrapText="1"/>
    </xf>
    <xf numFmtId="0" fontId="7" fillId="0" borderId="14" xfId="1" applyFont="1" applyBorder="1" applyAlignment="1">
      <alignment horizontal="left" vertical="top" wrapText="1"/>
    </xf>
    <xf numFmtId="0" fontId="7" fillId="0" borderId="0" xfId="1" applyNumberFormat="1" applyFont="1" applyBorder="1" applyAlignment="1">
      <alignment horizontal="left" vertical="top" wrapText="1"/>
    </xf>
    <xf numFmtId="0" fontId="7" fillId="0" borderId="15" xfId="1" applyFont="1" applyBorder="1" applyAlignment="1">
      <alignment wrapText="1"/>
    </xf>
    <xf numFmtId="0" fontId="7" fillId="0" borderId="8" xfId="1" applyFont="1" applyBorder="1" applyAlignment="1">
      <alignment wrapText="1"/>
    </xf>
    <xf numFmtId="0" fontId="7" fillId="0" borderId="0" xfId="1" applyNumberFormat="1" applyFont="1" applyFill="1" applyBorder="1" applyAlignment="1">
      <alignment horizontal="left" vertical="top" wrapText="1"/>
    </xf>
    <xf numFmtId="0" fontId="7" fillId="0" borderId="1" xfId="1" applyFont="1" applyFill="1" applyBorder="1" applyAlignment="1">
      <alignment horizontal="left" vertical="top"/>
    </xf>
    <xf numFmtId="0" fontId="7" fillId="0" borderId="4" xfId="1" applyNumberFormat="1" applyFont="1" applyBorder="1" applyAlignment="1">
      <alignment horizontal="left" vertical="top" wrapText="1"/>
    </xf>
    <xf numFmtId="0" fontId="7" fillId="0" borderId="2" xfId="1" applyFont="1" applyBorder="1" applyAlignment="1">
      <alignment horizontal="left" vertical="top" wrapText="1"/>
    </xf>
    <xf numFmtId="0" fontId="7" fillId="0" borderId="18" xfId="1" applyFont="1" applyBorder="1" applyAlignment="1">
      <alignment horizontal="left" vertical="top"/>
    </xf>
    <xf numFmtId="0" fontId="7" fillId="0" borderId="0" xfId="1" applyFont="1" applyBorder="1" applyAlignment="1">
      <alignment wrapText="1"/>
    </xf>
    <xf numFmtId="0" fontId="7" fillId="0" borderId="1" xfId="1" applyFont="1" applyBorder="1" applyAlignment="1">
      <alignment horizontal="left" vertical="top"/>
    </xf>
    <xf numFmtId="0" fontId="7" fillId="0" borderId="24" xfId="1" applyFont="1" applyBorder="1" applyAlignment="1">
      <alignment horizontal="left" vertical="top" wrapText="1"/>
    </xf>
    <xf numFmtId="0" fontId="9" fillId="2" borderId="21" xfId="1" applyFont="1" applyFill="1" applyBorder="1" applyAlignment="1">
      <alignment horizontal="center" vertical="top"/>
    </xf>
    <xf numFmtId="0" fontId="7" fillId="3" borderId="17" xfId="1" applyFont="1" applyFill="1" applyBorder="1" applyAlignment="1">
      <alignment horizontal="center" vertical="top"/>
    </xf>
    <xf numFmtId="0" fontId="7" fillId="0" borderId="2" xfId="1" applyFont="1" applyBorder="1" applyAlignment="1">
      <alignment wrapText="1"/>
    </xf>
    <xf numFmtId="0" fontId="10" fillId="0" borderId="5" xfId="1" applyFont="1" applyBorder="1" applyAlignment="1">
      <alignment wrapText="1"/>
    </xf>
    <xf numFmtId="0" fontId="10" fillId="0" borderId="0" xfId="1" applyFont="1" applyBorder="1" applyAlignment="1">
      <alignment wrapText="1"/>
    </xf>
    <xf numFmtId="0" fontId="7" fillId="0" borderId="14" xfId="1" applyFont="1" applyFill="1" applyBorder="1" applyAlignment="1">
      <alignment horizontal="left" vertical="top" wrapText="1"/>
    </xf>
    <xf numFmtId="0" fontId="9" fillId="0" borderId="14" xfId="1" applyFont="1" applyFill="1" applyBorder="1" applyAlignment="1">
      <alignment horizontal="left" vertical="top" wrapText="1"/>
    </xf>
    <xf numFmtId="0" fontId="10" fillId="3" borderId="1" xfId="1" applyFont="1" applyFill="1" applyBorder="1" applyAlignment="1">
      <alignment horizontal="center" vertical="top"/>
    </xf>
    <xf numFmtId="0" fontId="7" fillId="3" borderId="1" xfId="1" applyFont="1" applyFill="1" applyBorder="1" applyAlignment="1">
      <alignment horizontal="center" vertical="top"/>
    </xf>
    <xf numFmtId="0" fontId="9" fillId="2" borderId="14" xfId="1" applyFont="1" applyFill="1" applyBorder="1" applyAlignment="1">
      <alignment horizontal="left" vertical="top" wrapText="1"/>
    </xf>
    <xf numFmtId="0" fontId="9" fillId="2" borderId="13" xfId="1" applyFont="1" applyFill="1" applyBorder="1" applyAlignment="1">
      <alignment horizontal="center" vertical="top"/>
    </xf>
    <xf numFmtId="0" fontId="12" fillId="0" borderId="5" xfId="1" applyFont="1" applyBorder="1" applyAlignment="1">
      <alignment wrapText="1"/>
    </xf>
    <xf numFmtId="0" fontId="7" fillId="0" borderId="0" xfId="1" applyFont="1" applyFill="1" applyBorder="1" applyAlignment="1">
      <alignment horizontal="left" vertical="top" wrapText="1"/>
    </xf>
    <xf numFmtId="0" fontId="7" fillId="0" borderId="18" xfId="1" applyFont="1" applyBorder="1" applyAlignment="1">
      <alignment wrapText="1"/>
    </xf>
    <xf numFmtId="0" fontId="7" fillId="0" borderId="19" xfId="1" applyFont="1" applyBorder="1" applyAlignment="1">
      <alignment wrapText="1"/>
    </xf>
    <xf numFmtId="0" fontId="13" fillId="2" borderId="14" xfId="1" applyFont="1" applyFill="1" applyBorder="1" applyAlignment="1">
      <alignment horizontal="left" vertical="top" wrapText="1"/>
    </xf>
    <xf numFmtId="0" fontId="13" fillId="2" borderId="0" xfId="1" applyNumberFormat="1" applyFont="1" applyFill="1" applyBorder="1" applyAlignment="1">
      <alignment horizontal="left" vertical="top" wrapText="1"/>
    </xf>
    <xf numFmtId="0" fontId="9" fillId="2" borderId="12" xfId="1" applyFont="1" applyFill="1" applyBorder="1" applyAlignment="1">
      <alignment horizontal="right" vertical="top" wrapText="1"/>
    </xf>
    <xf numFmtId="0" fontId="7" fillId="0" borderId="0" xfId="1" applyFont="1" applyAlignment="1">
      <alignment horizontal="left" vertical="top" wrapText="1"/>
    </xf>
    <xf numFmtId="0" fontId="8" fillId="0" borderId="0" xfId="1" applyFont="1" applyBorder="1" applyAlignment="1">
      <alignment horizontal="left" vertical="top" wrapText="1"/>
    </xf>
    <xf numFmtId="0" fontId="7" fillId="0" borderId="0" xfId="1" applyFont="1" applyBorder="1" applyAlignment="1">
      <alignment horizontal="center" vertical="top"/>
    </xf>
    <xf numFmtId="0" fontId="7" fillId="0" borderId="0" xfId="1" applyFont="1" applyAlignment="1">
      <alignment wrapText="1"/>
    </xf>
    <xf numFmtId="0" fontId="7" fillId="0" borderId="1" xfId="1" applyNumberFormat="1" applyFont="1" applyBorder="1" applyAlignment="1">
      <alignment horizontal="left" vertical="top" wrapText="1"/>
    </xf>
    <xf numFmtId="0" fontId="7" fillId="0" borderId="1" xfId="1" applyFont="1" applyBorder="1" applyAlignment="1">
      <alignment horizontal="left" vertical="top" wrapText="1"/>
    </xf>
    <xf numFmtId="0" fontId="7" fillId="0" borderId="25" xfId="1" applyFont="1" applyBorder="1" applyAlignment="1">
      <alignment horizontal="left" vertical="top"/>
    </xf>
    <xf numFmtId="0" fontId="7" fillId="0" borderId="25" xfId="1" applyNumberFormat="1" applyFont="1" applyBorder="1" applyAlignment="1">
      <alignment horizontal="left" vertical="top" wrapText="1"/>
    </xf>
    <xf numFmtId="0" fontId="7" fillId="0" borderId="25" xfId="1" applyFont="1" applyBorder="1" applyAlignment="1">
      <alignment horizontal="left" vertical="top" wrapText="1"/>
    </xf>
    <xf numFmtId="0" fontId="7" fillId="3" borderId="12" xfId="1" applyFont="1" applyFill="1" applyBorder="1" applyAlignment="1">
      <alignment horizontal="center" vertical="top"/>
    </xf>
    <xf numFmtId="0" fontId="7" fillId="0" borderId="26" xfId="1" applyNumberFormat="1" applyFont="1" applyBorder="1" applyAlignment="1">
      <alignment horizontal="left" vertical="top" wrapText="1"/>
    </xf>
    <xf numFmtId="0" fontId="7" fillId="0" borderId="26" xfId="1" applyFont="1" applyBorder="1" applyAlignment="1">
      <alignment horizontal="left" vertical="top" wrapText="1"/>
    </xf>
    <xf numFmtId="0" fontId="7" fillId="3" borderId="1" xfId="1" applyNumberFormat="1" applyFont="1" applyFill="1" applyBorder="1" applyAlignment="1">
      <alignment horizontal="left" vertical="top" wrapText="1"/>
    </xf>
    <xf numFmtId="0" fontId="9" fillId="2" borderId="24" xfId="1" applyFont="1" applyFill="1" applyBorder="1" applyAlignment="1">
      <alignment horizontal="left" vertical="top" wrapText="1"/>
    </xf>
    <xf numFmtId="0" fontId="7" fillId="0" borderId="27" xfId="1" applyFont="1" applyFill="1" applyBorder="1" applyAlignment="1">
      <alignment horizontal="left" vertical="top" wrapText="1"/>
    </xf>
    <xf numFmtId="0" fontId="7" fillId="0" borderId="1" xfId="1" applyFont="1" applyFill="1" applyBorder="1" applyAlignment="1">
      <alignment horizontal="center" vertical="top"/>
    </xf>
    <xf numFmtId="0" fontId="10" fillId="0" borderId="1" xfId="1" applyFont="1" applyBorder="1" applyAlignment="1">
      <alignment horizontal="left" vertical="top" wrapText="1"/>
    </xf>
    <xf numFmtId="0" fontId="7" fillId="0" borderId="28" xfId="1" applyFont="1" applyFill="1" applyBorder="1" applyAlignment="1">
      <alignment horizontal="left" vertical="top" wrapText="1"/>
    </xf>
    <xf numFmtId="0" fontId="7" fillId="0" borderId="1" xfId="1" applyFont="1" applyFill="1" applyBorder="1" applyAlignment="1">
      <alignment horizontal="left" vertical="top" wrapText="1"/>
    </xf>
    <xf numFmtId="0" fontId="7" fillId="0" borderId="11" xfId="1" applyFont="1" applyBorder="1" applyAlignment="1">
      <alignment horizontal="left" vertical="top"/>
    </xf>
    <xf numFmtId="0" fontId="7" fillId="0" borderId="2" xfId="1" applyFont="1" applyBorder="1" applyAlignment="1">
      <alignment horizontal="left" vertical="top"/>
    </xf>
    <xf numFmtId="0" fontId="7" fillId="0" borderId="1" xfId="0" applyFont="1" applyBorder="1" applyAlignment="1">
      <alignment wrapText="1"/>
    </xf>
    <xf numFmtId="0" fontId="7" fillId="0" borderId="22" xfId="1" applyFont="1" applyFill="1" applyBorder="1" applyAlignment="1">
      <alignment horizontal="left" vertical="top"/>
    </xf>
    <xf numFmtId="0" fontId="7" fillId="0" borderId="18" xfId="1" applyFont="1" applyFill="1" applyBorder="1" applyAlignment="1">
      <alignment horizontal="left" vertical="top"/>
    </xf>
    <xf numFmtId="0" fontId="7" fillId="0" borderId="1" xfId="1" applyFont="1" applyFill="1" applyBorder="1" applyAlignment="1">
      <alignment vertical="top" wrapText="1"/>
    </xf>
    <xf numFmtId="0" fontId="7" fillId="3" borderId="20" xfId="1" applyFont="1" applyFill="1" applyBorder="1" applyAlignment="1">
      <alignment horizontal="center" vertical="top"/>
    </xf>
    <xf numFmtId="0" fontId="7" fillId="0" borderId="26" xfId="1" applyFont="1" applyFill="1" applyBorder="1" applyAlignment="1">
      <alignment vertical="top" wrapText="1"/>
    </xf>
    <xf numFmtId="16" fontId="7" fillId="3" borderId="1" xfId="1" applyNumberFormat="1" applyFont="1" applyFill="1" applyBorder="1" applyAlignment="1">
      <alignment horizontal="left" vertical="top" wrapText="1"/>
    </xf>
    <xf numFmtId="0" fontId="7" fillId="0" borderId="15" xfId="1" applyFont="1" applyFill="1" applyBorder="1" applyAlignment="1">
      <alignment horizontal="left" vertical="top"/>
    </xf>
    <xf numFmtId="0" fontId="7" fillId="0" borderId="15" xfId="1" applyFont="1" applyFill="1" applyBorder="1" applyAlignment="1">
      <alignment horizontal="right" vertical="top"/>
    </xf>
    <xf numFmtId="0" fontId="7" fillId="0" borderId="11" xfId="1" applyFont="1" applyFill="1" applyBorder="1" applyAlignment="1">
      <alignment horizontal="left" vertical="top"/>
    </xf>
    <xf numFmtId="0" fontId="7" fillId="0" borderId="11" xfId="1" applyFont="1" applyFill="1" applyBorder="1" applyAlignment="1">
      <alignment horizontal="right" vertical="top"/>
    </xf>
    <xf numFmtId="0" fontId="7" fillId="0" borderId="25" xfId="1" applyFont="1" applyFill="1" applyBorder="1" applyAlignment="1">
      <alignment horizontal="left" vertical="top" wrapText="1"/>
    </xf>
    <xf numFmtId="0" fontId="7" fillId="0" borderId="0" xfId="1" applyFont="1" applyFill="1" applyBorder="1" applyAlignment="1">
      <alignment horizontal="center" vertical="top"/>
    </xf>
    <xf numFmtId="0" fontId="7" fillId="0" borderId="12" xfId="1" applyFont="1" applyFill="1" applyBorder="1" applyAlignment="1">
      <alignment horizontal="left" vertical="top"/>
    </xf>
    <xf numFmtId="0" fontId="10" fillId="0" borderId="1" xfId="0" applyFont="1" applyBorder="1" applyAlignment="1">
      <alignment wrapText="1"/>
    </xf>
    <xf numFmtId="0" fontId="13" fillId="0" borderId="0" xfId="1" applyNumberFormat="1" applyFont="1" applyFill="1" applyBorder="1" applyAlignment="1">
      <alignment horizontal="left" vertical="top" wrapText="1"/>
    </xf>
    <xf numFmtId="0" fontId="9" fillId="0" borderId="12" xfId="1" applyFont="1" applyFill="1" applyBorder="1" applyAlignment="1">
      <alignment horizontal="right" vertical="top" wrapText="1"/>
    </xf>
    <xf numFmtId="0" fontId="9" fillId="0" borderId="13" xfId="1" applyFont="1" applyFill="1" applyBorder="1" applyAlignment="1">
      <alignment horizontal="center" vertical="top"/>
    </xf>
    <xf numFmtId="0" fontId="13" fillId="0" borderId="14" xfId="1" applyFont="1" applyFill="1" applyBorder="1" applyAlignment="1">
      <alignment horizontal="left" vertical="top" wrapText="1"/>
    </xf>
    <xf numFmtId="0" fontId="1" fillId="0" borderId="1" xfId="1" applyFont="1" applyBorder="1" applyAlignment="1">
      <alignment horizontal="left" vertical="top" wrapText="1"/>
    </xf>
    <xf numFmtId="0" fontId="1" fillId="0" borderId="1" xfId="0" applyFont="1" applyBorder="1" applyAlignment="1">
      <alignment vertical="center" wrapText="1"/>
    </xf>
    <xf numFmtId="0" fontId="0" fillId="0" borderId="1" xfId="1" applyFont="1" applyBorder="1" applyAlignment="1">
      <alignment horizontal="left" vertical="top" wrapText="1"/>
    </xf>
    <xf numFmtId="0" fontId="4" fillId="0" borderId="1" xfId="1" applyNumberFormat="1" applyBorder="1" applyAlignment="1">
      <alignment horizontal="left" vertical="top" wrapText="1"/>
    </xf>
    <xf numFmtId="0" fontId="7" fillId="3" borderId="1" xfId="1" applyFont="1" applyFill="1" applyBorder="1" applyAlignment="1">
      <alignment horizontal="left" vertical="top" wrapText="1"/>
    </xf>
    <xf numFmtId="0" fontId="5" fillId="0" borderId="0" xfId="1" applyNumberFormat="1" applyFont="1" applyAlignment="1">
      <alignment horizontal="left" vertical="top" wrapText="1"/>
    </xf>
    <xf numFmtId="0" fontId="5" fillId="0" borderId="0" xfId="1" applyFont="1" applyAlignment="1">
      <alignment horizontal="left" vertical="top" wrapText="1"/>
    </xf>
    <xf numFmtId="0" fontId="9" fillId="2" borderId="3" xfId="1" applyNumberFormat="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0" xfId="1" applyFont="1" applyFill="1" applyBorder="1" applyAlignment="1">
      <alignment horizontal="left" vertical="top" wrapText="1"/>
    </xf>
    <xf numFmtId="0" fontId="7" fillId="0" borderId="1" xfId="1" applyFont="1" applyBorder="1" applyAlignment="1">
      <alignment horizontal="left" vertical="top" wrapText="1"/>
    </xf>
    <xf numFmtId="0" fontId="9" fillId="2" borderId="4" xfId="1" applyFont="1" applyFill="1" applyBorder="1" applyAlignment="1">
      <alignment horizontal="left" vertical="top" wrapText="1"/>
    </xf>
    <xf numFmtId="0" fontId="9" fillId="2" borderId="16" xfId="1" applyFont="1" applyFill="1" applyBorder="1" applyAlignment="1">
      <alignment horizontal="left" vertical="top" wrapText="1"/>
    </xf>
    <xf numFmtId="0" fontId="7" fillId="3" borderId="1" xfId="1" applyNumberFormat="1" applyFont="1" applyFill="1" applyBorder="1" applyAlignment="1">
      <alignment horizontal="left" vertical="top" wrapText="1"/>
    </xf>
    <xf numFmtId="0" fontId="9" fillId="2" borderId="4" xfId="1" applyNumberFormat="1" applyFont="1" applyFill="1" applyBorder="1" applyAlignment="1">
      <alignment horizontal="left" vertical="top" wrapText="1"/>
    </xf>
    <xf numFmtId="0" fontId="10" fillId="3" borderId="1" xfId="1" applyFont="1" applyFill="1" applyBorder="1" applyAlignment="1">
      <alignment horizontal="left" vertical="top" wrapText="1"/>
    </xf>
    <xf numFmtId="0" fontId="9" fillId="2" borderId="0" xfId="1" applyNumberFormat="1" applyFont="1" applyFill="1" applyBorder="1" applyAlignment="1">
      <alignment horizontal="left" vertical="top" wrapText="1"/>
    </xf>
    <xf numFmtId="0" fontId="11" fillId="0" borderId="0" xfId="1" applyFont="1" applyBorder="1" applyAlignment="1">
      <alignment horizontal="left" vertical="top" wrapText="1"/>
    </xf>
    <xf numFmtId="0" fontId="11" fillId="0" borderId="12" xfId="1" applyFont="1" applyBorder="1" applyAlignment="1">
      <alignment horizontal="left" vertical="top" wrapText="1"/>
    </xf>
    <xf numFmtId="0" fontId="7" fillId="3" borderId="1" xfId="0" applyFont="1" applyFill="1" applyBorder="1" applyAlignment="1">
      <alignment horizontal="left" vertical="top" wrapText="1"/>
    </xf>
    <xf numFmtId="0" fontId="7" fillId="3" borderId="3" xfId="1" applyNumberFormat="1" applyFont="1" applyFill="1" applyBorder="1" applyAlignment="1">
      <alignment horizontal="left" vertical="top" wrapText="1"/>
    </xf>
    <xf numFmtId="0" fontId="7" fillId="3" borderId="20" xfId="0"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8D68E90-7D94-4970-B1AD-F3C762B438F4}" diskRevisions="1" revisionId="127" version="20">
  <header guid="{778FDD25-2420-4F6E-856D-34193B7AD83C}" dateTime="2017-08-04T13:38:21" maxSheetId="2" userName="Doina LUPASCU" r:id="rId1">
    <sheetIdMap count="1">
      <sheetId val="1"/>
    </sheetIdMap>
  </header>
  <header guid="{10513EB7-C50E-4E10-965D-C3EDF43842F1}" dateTime="2017-08-04T13:49:17" maxSheetId="2" userName="Doina LUPASCU" r:id="rId2" minRId="1" maxRId="11">
    <sheetIdMap count="1">
      <sheetId val="1"/>
    </sheetIdMap>
  </header>
  <header guid="{5EC0DBDA-6B0F-4660-822C-B8BA6F34F60F}" dateTime="2017-08-04T13:51:25" maxSheetId="2" userName="Doina LUPASCU" r:id="rId3" minRId="12">
    <sheetIdMap count="1">
      <sheetId val="1"/>
    </sheetIdMap>
  </header>
  <header guid="{75B2AFA7-0FCD-4ED5-ADAD-CD77E3FC7531}" dateTime="2017-08-04T13:57:49" maxSheetId="2" userName="Doina LUPASCU" r:id="rId4" minRId="13">
    <sheetIdMap count="1">
      <sheetId val="1"/>
    </sheetIdMap>
  </header>
  <header guid="{9BBCC6EC-3153-4BBE-B2E5-4C24627FDEC2}" dateTime="2017-08-09T09:54:56" maxSheetId="2" userName="Ana Maria Doru" r:id="rId5" minRId="17" maxRId="29">
    <sheetIdMap count="1">
      <sheetId val="1"/>
    </sheetIdMap>
  </header>
  <header guid="{816F9B4D-DA43-432E-A777-2C2BDE3AD1C5}" dateTime="2017-08-09T10:12:20" maxSheetId="2" userName="Ana Maria Doru" r:id="rId6" minRId="33" maxRId="34">
    <sheetIdMap count="1">
      <sheetId val="1"/>
    </sheetIdMap>
  </header>
  <header guid="{98266AC4-03B2-4140-801A-3CBB8219E1F9}" dateTime="2017-08-09T16:14:49" maxSheetId="2" userName="Ana Maria Doru" r:id="rId7" minRId="35" maxRId="36">
    <sheetIdMap count="1">
      <sheetId val="1"/>
    </sheetIdMap>
  </header>
  <header guid="{676C1C88-0DDE-444B-AA93-0767EC5C9488}" dateTime="2017-08-11T00:45:25" maxSheetId="2" userName="Ana Maria Doru" r:id="rId8" minRId="40" maxRId="58">
    <sheetIdMap count="1">
      <sheetId val="1"/>
    </sheetIdMap>
  </header>
  <header guid="{0898A79F-F2DC-4A52-AAF1-00C67C1DEF21}" dateTime="2017-08-11T00:46:34" maxSheetId="2" userName="Ana Maria Doru" r:id="rId9" minRId="62" maxRId="63">
    <sheetIdMap count="1">
      <sheetId val="1"/>
    </sheetIdMap>
  </header>
  <header guid="{D5058AF7-6664-449E-99DF-184D2E7BD882}" dateTime="2017-08-11T00:48:27" maxSheetId="2" userName="Ana Maria Doru" r:id="rId10">
    <sheetIdMap count="1">
      <sheetId val="1"/>
    </sheetIdMap>
  </header>
  <header guid="{DF9701A4-3EE4-4906-8B08-51F797470AA1}" dateTime="2017-08-11T00:48:58" maxSheetId="2" userName="Ana Maria Doru" r:id="rId11" minRId="67">
    <sheetIdMap count="1">
      <sheetId val="1"/>
    </sheetIdMap>
  </header>
  <header guid="{1F7BA424-D54B-423F-8401-21C59EA69BAF}" dateTime="2017-08-11T01:09:08" maxSheetId="2" userName="Ana Maria Doru" r:id="rId12" minRId="68">
    <sheetIdMap count="1">
      <sheetId val="1"/>
    </sheetIdMap>
  </header>
  <header guid="{5382F5DD-1EFA-4DD3-8B38-2EA968BCE9AC}" dateTime="2017-08-11T01:12:31" maxSheetId="2" userName="Ana Maria Doru" r:id="rId13" minRId="72" maxRId="77">
    <sheetIdMap count="1">
      <sheetId val="1"/>
    </sheetIdMap>
  </header>
  <header guid="{6227234E-0402-4AE7-820F-CF14B0D6AA29}" dateTime="2017-08-11T01:16:35" maxSheetId="2" userName="Ana Maria Doru" r:id="rId14" minRId="81" maxRId="105">
    <sheetIdMap count="1">
      <sheetId val="1"/>
    </sheetIdMap>
  </header>
  <header guid="{D0E11581-0453-43ED-8361-6EFB25FF59B9}" dateTime="2017-08-11T01:17:08" maxSheetId="2" userName="Ana Maria Doru" r:id="rId15">
    <sheetIdMap count="1">
      <sheetId val="1"/>
    </sheetIdMap>
  </header>
  <header guid="{3EC93826-BF76-4AA5-B5F6-AE56EBFD8EF9}" dateTime="2017-08-11T01:17:31" maxSheetId="2" userName="Ana Maria Doru" r:id="rId16">
    <sheetIdMap count="1">
      <sheetId val="1"/>
    </sheetIdMap>
  </header>
  <header guid="{C46468CD-92F4-470B-8EBE-78A6E7460F21}" dateTime="2017-08-11T01:17:45" maxSheetId="2" userName="Ana Maria Doru" r:id="rId17">
    <sheetIdMap count="1">
      <sheetId val="1"/>
    </sheetIdMap>
  </header>
  <header guid="{BE0DBE1F-B388-4C4D-95FC-EA11DFC51710}" dateTime="2017-08-11T01:55:46" maxSheetId="2" userName="Ana Maria Doru" r:id="rId18">
    <sheetIdMap count="1">
      <sheetId val="1"/>
    </sheetIdMap>
  </header>
  <header guid="{3C2E6137-FBCA-4252-B5FD-69786EE4B2F3}" dateTime="2017-08-11T03:24:37" maxSheetId="2" userName="Ana Maria Doru" r:id="rId19" minRId="121">
    <sheetIdMap count="1">
      <sheetId val="1"/>
    </sheetIdMap>
  </header>
  <header guid="{28D68E90-7D94-4970-B1AD-F3C762B438F4}" dateTime="2017-08-11T03:28:45" maxSheetId="2" userName="Ana Maria Doru" r:id="rId20">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copii'!$A$1:$E$79</formula>
    <oldFormula>'83 copii'!$A$1:$E$79</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copii'!$A$1:$A$81</formula>
    <oldFormula>'83 copii'!$A$1:$A$81</oldFormula>
  </rdn>
  <rcv guid="{3ABBC4AC-B812-40A9-B2C0-1D0B0A0F515B}"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67" sId="1" ref="A54:XFD54" action="insertRow">
    <undo index="65535" exp="area" ref3D="1" dr="$F$1:$G$1048576" dn="Z_3ABBC4AC_B812_40A9_B2C0_1D0B0A0F515B_.wvu.Cols" sId="1"/>
    <undo index="65535" exp="area" ref3D="1" dr="$F$1:$G$1048576" dn="Z_E63AAAA1_9E8B_4E59_9AF7_9F9E694B07B2_.wvu.Cols" sId="1"/>
  </rrc>
  <rfmt sheetId="1" sqref="B54:E54">
    <dxf>
      <fill>
        <patternFill patternType="none">
          <bgColor auto="1"/>
        </patternFill>
      </fill>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72" start="0" length="0">
    <dxf>
      <border>
        <left style="thin">
          <color indexed="64"/>
        </left>
      </border>
    </dxf>
  </rfmt>
  <rfmt sheetId="1" sqref="D72" start="0" length="0">
    <dxf>
      <border>
        <right style="thin">
          <color indexed="64"/>
        </right>
      </border>
    </dxf>
  </rfmt>
  <rfmt sheetId="1" sqref="C72:D72" start="0" length="0">
    <dxf>
      <border>
        <bottom style="thin">
          <color indexed="64"/>
        </bottom>
      </border>
    </dxf>
  </rfmt>
  <rfmt sheetId="1" sqref="C72:D72">
    <dxf>
      <border>
        <left style="thin">
          <color indexed="64"/>
        </left>
        <right style="thin">
          <color indexed="64"/>
        </right>
        <top style="thin">
          <color indexed="64"/>
        </top>
        <bottom style="thin">
          <color indexed="64"/>
        </bottom>
        <vertical style="thin">
          <color indexed="64"/>
        </vertical>
        <horizontal style="thin">
          <color indexed="64"/>
        </horizontal>
      </border>
    </dxf>
  </rfmt>
  <rcc rId="68" sId="1">
    <nc r="D72" t="inlineStr">
      <is>
        <t>Se realizează un sistem integrat de urgență prin construcția unui heliport de suprafață situat pe sol/în terasă</t>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2" sId="1" ref="A73:XFD73" action="insertRow">
    <undo index="65535" exp="area" ref3D="1" dr="$F$1:$G$1048576" dn="Z_3ABBC4AC_B812_40A9_B2C0_1D0B0A0F515B_.wvu.Cols" sId="1"/>
    <undo index="65535" exp="area" ref3D="1" dr="$F$1:$G$1048576" dn="Z_E63AAAA1_9E8B_4E59_9AF7_9F9E694B07B2_.wvu.Cols" sId="1"/>
  </rrc>
  <rfmt sheetId="1" sqref="A73" start="0" length="0">
    <dxf>
      <font>
        <sz val="10"/>
        <color theme="0"/>
        <name val="Trebuchet MS"/>
        <scheme val="none"/>
      </font>
      <fill>
        <patternFill patternType="solid">
          <bgColor rgb="FF7030A0"/>
        </patternFill>
      </fill>
    </dxf>
  </rfmt>
  <rfmt sheetId="1" sqref="B73" start="0" length="0">
    <dxf>
      <font>
        <sz val="10"/>
        <color theme="0"/>
        <name val="Trebuchet MS"/>
        <scheme val="none"/>
      </font>
      <fill>
        <patternFill patternType="solid">
          <bgColor rgb="FF7030A0"/>
        </patternFill>
      </fill>
    </dxf>
  </rfmt>
  <rfmt sheetId="1" sqref="C73" start="0" length="0">
    <dxf>
      <font>
        <sz val="10"/>
        <color theme="0"/>
        <name val="Trebuchet MS"/>
        <scheme val="none"/>
      </font>
      <fill>
        <patternFill patternType="solid">
          <bgColor rgb="FF7030A0"/>
        </patternFill>
      </fill>
    </dxf>
  </rfmt>
  <rcc rId="73" sId="1" odxf="1" s="1" dxf="1">
    <nc r="D73" t="inlineStr">
      <is>
        <t>Total</t>
      </is>
    </nc>
    <odxf>
      <font>
        <b val="0"/>
        <i val="0"/>
        <strike val="0"/>
        <condense val="0"/>
        <extend val="0"/>
        <outline val="0"/>
        <shadow val="0"/>
        <u val="none"/>
        <vertAlign val="baseline"/>
        <sz val="10"/>
        <color auto="1"/>
        <name val="Trebuchet MS"/>
        <family val="2"/>
        <scheme val="none"/>
      </font>
      <numFmt numFmtId="0" formatCode="General"/>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odxf>
    <ndxf>
      <font>
        <b/>
        <sz val="10"/>
        <color theme="0"/>
        <name val="Trebuchet MS"/>
        <family val="2"/>
        <scheme val="none"/>
      </font>
      <fill>
        <patternFill patternType="solid">
          <bgColor rgb="FF7030A0"/>
        </patternFill>
      </fill>
      <alignment horizontal="right" vertical="top"/>
      <border outline="0">
        <right style="thin">
          <color theme="7" tint="-0.24994659260841701"/>
        </right>
      </border>
    </ndxf>
  </rcc>
  <rfmt sheetId="1" sqref="E73" start="0" length="0">
    <dxf>
      <font>
        <b/>
        <sz val="10"/>
        <color theme="0"/>
        <name val="Trebuchet MS"/>
        <scheme val="none"/>
      </font>
      <fill>
        <patternFill patternType="solid">
          <bgColor rgb="FF7030A0"/>
        </patternFill>
      </fill>
      <alignment horizontal="center"/>
      <border outline="0">
        <left style="thin">
          <color theme="7" tint="-0.24994659260841701"/>
        </left>
      </border>
    </dxf>
  </rfmt>
  <rcc rId="74" sId="1">
    <nc r="E73">
      <f>E8+E41+E51+E55</f>
    </nc>
  </rcc>
  <rcc rId="75" sId="1">
    <oc r="E74">
      <f>E8+E41+E51+E55</f>
    </oc>
    <nc r="E74"/>
  </rcc>
  <rfmt sheetId="1" sqref="B74:E74">
    <dxf>
      <fill>
        <patternFill patternType="none">
          <bgColor auto="1"/>
        </patternFill>
      </fill>
    </dxf>
  </rfmt>
  <rfmt sheetId="1" sqref="A74">
    <dxf>
      <fill>
        <patternFill patternType="none">
          <bgColor auto="1"/>
        </patternFill>
      </fill>
    </dxf>
  </rfmt>
  <rcc rId="76" sId="1">
    <oc r="D74" t="inlineStr">
      <is>
        <t>Total</t>
      </is>
    </oc>
    <nc r="D74" t="inlineStr">
      <is>
        <t xml:space="preserve">Punctarea cu 0 a oricărui criteriu/subcriteriu  din această grilă nu conduce la respingerea cererii de finanțare. </t>
      </is>
    </nc>
  </rcc>
  <rcc rId="77" sId="1">
    <oc r="D79" t="inlineStr">
      <is>
        <t>Un proiect va fi selectat pentru finanţare numai dacă va cumula în urma evaluării un punctaj minim de 60 de puncte.</t>
      </is>
    </oc>
    <nc r="D79" t="inlineStr">
      <is>
        <t>Un proiect va fi selectat pentru finanţare numai dacă va cumula în urma evaluării un punctaj  de minim 60 de puncte.</t>
      </is>
    </nc>
  </rcc>
  <rcv guid="{3ABBC4AC-B812-40A9-B2C0-1D0B0A0F515B}" action="delete"/>
  <rdn rId="0" localSheetId="1" customView="1" name="Z_3ABBC4AC_B812_40A9_B2C0_1D0B0A0F515B_.wvu.PrintArea" hidden="1" oldHidden="1">
    <formula>'83 copii'!$A$1:$E$81</formula>
    <oldFormula>'83 copii'!$A$1:$E$81</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copii'!$A$1:$A$83</formula>
    <oldFormula>'83 copii'!$A$1:$A$83</oldFormula>
  </rdn>
  <rcv guid="{3ABBC4AC-B812-40A9-B2C0-1D0B0A0F515B}"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1" sId="1" ref="A81:XFD81" action="insertRow">
    <undo index="65535" exp="area" ref3D="1" dr="$F$1:$G$1048576" dn="Z_3ABBC4AC_B812_40A9_B2C0_1D0B0A0F515B_.wvu.Cols" sId="1"/>
    <undo index="65535" exp="area" ref3D="1" dr="$F$1:$G$1048576" dn="Z_E63AAAA1_9E8B_4E59_9AF7_9F9E694B07B2_.wvu.Cols" sId="1"/>
  </rrc>
  <rcc rId="82" sId="1">
    <nc r="D81" t="inlineStr">
      <is>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is>
    </nc>
  </rcc>
  <rrc rId="83" sId="1" ref="A80:XFD80" action="insertRow">
    <undo index="65535" exp="area" ref3D="1" dr="$F$1:$G$1048576" dn="Z_3ABBC4AC_B812_40A9_B2C0_1D0B0A0F515B_.wvu.Cols" sId="1"/>
    <undo index="65535" exp="area" ref3D="1" dr="$F$1:$G$1048576" dn="Z_E63AAAA1_9E8B_4E59_9AF7_9F9E694B07B2_.wvu.Cols" sId="1"/>
  </rrc>
  <rfmt sheetId="1" sqref="D76" start="0" length="0">
    <dxf>
      <border>
        <left style="thin">
          <color indexed="64"/>
        </left>
        <right style="thin">
          <color indexed="64"/>
        </right>
        <top style="thin">
          <color indexed="64"/>
        </top>
        <bottom style="thin">
          <color indexed="64"/>
        </bottom>
      </border>
    </dxf>
  </rfmt>
  <rfmt sheetId="1" sqref="D7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D76:D83" start="0" length="0">
    <dxf>
      <border>
        <left style="thin">
          <color indexed="64"/>
        </left>
      </border>
    </dxf>
  </rfmt>
  <rfmt sheetId="1" sqref="D76:D83" start="0" length="0">
    <dxf>
      <border>
        <right style="thin">
          <color indexed="64"/>
        </right>
      </border>
    </dxf>
  </rfmt>
  <rfmt sheetId="1" sqref="D83" start="0" length="0">
    <dxf>
      <border>
        <bottom style="thin">
          <color indexed="64"/>
        </bottom>
      </border>
    </dxf>
  </rfmt>
  <rfmt sheetId="1" sqref="D76:D83">
    <dxf>
      <border>
        <left style="thin">
          <color indexed="64"/>
        </left>
        <right style="thin">
          <color indexed="64"/>
        </right>
        <vertical style="thin">
          <color indexed="64"/>
        </vertical>
      </border>
    </dxf>
  </rfmt>
  <rcc rId="84" sId="1">
    <nc r="C76">
      <v>1</v>
    </nc>
  </rcc>
  <rcc rId="85" sId="1">
    <nc r="C77">
      <f>C76+1</f>
    </nc>
  </rcc>
  <rfmt sheetId="1" sqref="C76:C83" start="0" length="0">
    <dxf>
      <border>
        <left style="thin">
          <color indexed="64"/>
        </left>
      </border>
    </dxf>
  </rfmt>
  <rfmt sheetId="1" sqref="C76" start="0" length="0">
    <dxf>
      <border>
        <top style="thin">
          <color indexed="64"/>
        </top>
      </border>
    </dxf>
  </rfmt>
  <rfmt sheetId="1" sqref="C83" start="0" length="0">
    <dxf>
      <border>
        <bottom style="thin">
          <color indexed="64"/>
        </bottom>
      </border>
    </dxf>
  </rfmt>
  <rfmt sheetId="1" sqref="C76:C83">
    <dxf>
      <border>
        <left style="thin">
          <color indexed="64"/>
        </left>
        <right style="thin">
          <color indexed="64"/>
        </right>
        <top style="thin">
          <color indexed="64"/>
        </top>
        <bottom style="thin">
          <color indexed="64"/>
        </bottom>
        <vertical style="thin">
          <color indexed="64"/>
        </vertical>
        <horizontal style="thin">
          <color indexed="64"/>
        </horizontal>
      </border>
    </dxf>
  </rfmt>
  <rcc rId="86" sId="1">
    <nc r="C78">
      <f>C77+1</f>
    </nc>
  </rcc>
  <rcc rId="87" sId="1">
    <nc r="C79">
      <f>C78+1</f>
    </nc>
  </rcc>
  <rcc rId="88" sId="1">
    <nc r="C80">
      <f>C79+1</f>
    </nc>
  </rcc>
  <rrc rId="89" sId="1" ref="A83:XFD83" action="insertRow">
    <undo index="65535" exp="area" ref3D="1" dr="$F$1:$G$1048576" dn="Z_3ABBC4AC_B812_40A9_B2C0_1D0B0A0F515B_.wvu.Cols" sId="1"/>
    <undo index="65535" exp="area" ref3D="1" dr="$F$1:$G$1048576" dn="Z_E63AAAA1_9E8B_4E59_9AF7_9F9E694B07B2_.wvu.Cols" sId="1"/>
  </rrc>
  <rrc rId="90" sId="1" ref="A83:XFD83" action="insertRow">
    <undo index="65535" exp="area" ref3D="1" dr="$F$1:$G$1048576" dn="Z_3ABBC4AC_B812_40A9_B2C0_1D0B0A0F515B_.wvu.Cols" sId="1"/>
    <undo index="65535" exp="area" ref3D="1" dr="$F$1:$G$1048576" dn="Z_E63AAAA1_9E8B_4E59_9AF7_9F9E694B07B2_.wvu.Cols" sId="1"/>
  </rrc>
  <rcc rId="91" sId="1">
    <nc r="C83">
      <f>C82+1</f>
    </nc>
  </rcc>
  <rcc rId="92" sId="1">
    <nc r="C84">
      <f>C83+1</f>
    </nc>
  </rcc>
  <rcc rId="93" sId="1">
    <nc r="C85">
      <f>C84+1</f>
    </nc>
  </rcc>
  <rcc rId="94" sId="1">
    <nc r="D80" t="inlineStr">
      <is>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is>
    </nc>
  </rcc>
  <rrc rId="95" sId="1" ref="A81:XFD81" action="insertRow">
    <undo index="65535" exp="area" ref3D="1" dr="$F$1:$G$1048576" dn="Z_3ABBC4AC_B812_40A9_B2C0_1D0B0A0F515B_.wvu.Cols" sId="1"/>
    <undo index="65535" exp="area" ref3D="1" dr="$F$1:$G$1048576" dn="Z_E63AAAA1_9E8B_4E59_9AF7_9F9E694B07B2_.wvu.Cols" sId="1"/>
  </rrc>
  <rcc rId="96" sId="1">
    <nc r="D81" t="inlineStr">
      <is>
        <t xml:space="preserve">Grad de autofinanţare = Venituri proprii încasate / Venituri totale încasate (%)
Perioada de referinţă a acestui indicator este exercițiului fiscal anterior depunerii cererii de finanțare
</t>
      </is>
    </nc>
  </rcc>
  <rrc rId="97" sId="1" ref="A82:XFD82" action="insertRow">
    <undo index="65535" exp="area" ref3D="1" dr="$F$1:$G$1048576" dn="Z_3ABBC4AC_B812_40A9_B2C0_1D0B0A0F515B_.wvu.Cols" sId="1"/>
    <undo index="65535" exp="area" ref3D="1" dr="$F$1:$G$1048576" dn="Z_E63AAAA1_9E8B_4E59_9AF7_9F9E694B07B2_.wvu.Cols" sId="1"/>
  </rrc>
  <rcc rId="98" sId="1" odxf="1" dxf="1">
    <nc r="D82" t="inlineStr">
      <is>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is>
    </nc>
    <odxf/>
    <ndxf/>
  </rcc>
  <rrc rId="99" sId="1" ref="A87:XFD87" action="deleteRow">
    <undo index="65535" exp="area" ref3D="1" dr="$A$1:$E$87" dn="Print_Area" sId="1"/>
    <undo index="65535" exp="area" ref3D="1" dr="$A$1:$E$87" dn="Z_3ABBC4AC_B812_40A9_B2C0_1D0B0A0F515B_.wvu.PrintArea" sId="1"/>
    <undo index="65535" exp="area" ref3D="1" dr="$A$1:$E$87" dn="Z_E63AAAA1_9E8B_4E59_9AF7_9F9E694B07B2_.wvu.PrintArea" sId="1"/>
    <undo index="65535" exp="area" ref3D="1" dr="$F$1:$G$1048576" dn="Z_3ABBC4AC_B812_40A9_B2C0_1D0B0A0F515B_.wvu.Cols" sId="1"/>
    <undo index="65535" exp="area" ref3D="1" dr="$F$1:$G$1048576" dn="Z_E63AAAA1_9E8B_4E59_9AF7_9F9E694B07B2_.wvu.Cols" sId="1"/>
    <rfmt sheetId="1" xfDxf="1" s="1" sqref="A87:XFD87"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7" start="0" length="0">
      <dxf>
        <alignment horizontal="left" wrapText="1"/>
      </dxf>
    </rfmt>
    <rfmt sheetId="1" sqref="B87" start="0" length="0">
      <dxf>
        <alignment horizontal="left" wrapText="1"/>
      </dxf>
    </rfmt>
    <rcc rId="0" sId="1" dxf="1">
      <nc r="C87">
        <f>C86+1</f>
      </nc>
      <ndxf>
        <alignment horizontal="left" wrapText="1"/>
        <border outline="0">
          <left style="thin">
            <color indexed="64"/>
          </left>
          <right style="thin">
            <color indexed="64"/>
          </right>
          <top style="thin">
            <color indexed="64"/>
          </top>
          <bottom style="thin">
            <color indexed="64"/>
          </bottom>
        </border>
      </ndxf>
    </rcc>
    <rcc rId="0" sId="1" dxf="1">
      <nc r="D87" t="inlineStr">
        <is>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is>
      </nc>
      <ndxf>
        <font>
          <sz val="11"/>
          <color theme="1"/>
          <name val="Calibri"/>
          <family val="2"/>
          <charset val="238"/>
          <scheme val="minor"/>
        </font>
        <alignment horizontal="left" wrapText="1"/>
        <border outline="0">
          <left style="thin">
            <color indexed="64"/>
          </left>
          <right style="thin">
            <color indexed="64"/>
          </right>
          <top style="thin">
            <color indexed="64"/>
          </top>
          <bottom style="thin">
            <color indexed="64"/>
          </bottom>
        </border>
      </ndxf>
    </rcc>
    <rfmt sheetId="1" sqref="E87" start="0" length="0">
      <dxf>
        <alignment horizontal="center"/>
      </dxf>
    </rfmt>
    <rfmt sheetId="1" sqref="F87" start="0" length="0">
      <dxf>
        <alignment wrapText="1"/>
      </dxf>
    </rfmt>
    <rfmt sheetId="1" sqref="G87" start="0" length="0">
      <dxf>
        <alignment wrapText="1"/>
      </dxf>
    </rfmt>
    <rfmt sheetId="1" sqref="H87" start="0" length="0">
      <dxf/>
    </rfmt>
  </rrc>
  <rrc rId="100" sId="1" ref="A85:XFD85" action="deleteRow">
    <undo index="0" exp="ref" v="1" dr="C85" r="C86" sId="1"/>
    <undo index="65535" exp="area" ref3D="1" dr="$F$1:$G$1048576" dn="Z_3ABBC4AC_B812_40A9_B2C0_1D0B0A0F515B_.wvu.Cols" sId="1"/>
    <undo index="65535" exp="area" ref3D="1" dr="$F$1:$G$1048576" dn="Z_E63AAAA1_9E8B_4E59_9AF7_9F9E694B07B2_.wvu.Cols" sId="1"/>
    <rfmt sheetId="1" xfDxf="1" s="1" sqref="A85:XFD85"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5" start="0" length="0">
      <dxf>
        <alignment horizontal="left" wrapText="1"/>
      </dxf>
    </rfmt>
    <rfmt sheetId="1" sqref="B85" start="0" length="0">
      <dxf>
        <alignment horizontal="left" wrapText="1"/>
      </dxf>
    </rfmt>
    <rcc rId="0" sId="1" dxf="1">
      <nc r="C85">
        <f>C84+1</f>
      </nc>
      <ndxf>
        <alignment horizontal="left" wrapText="1"/>
        <border outline="0">
          <left style="thin">
            <color indexed="64"/>
          </left>
          <right style="thin">
            <color indexed="64"/>
          </right>
          <top style="thin">
            <color indexed="64"/>
          </top>
          <bottom style="thin">
            <color indexed="64"/>
          </bottom>
        </border>
      </ndxf>
    </rcc>
    <rfmt sheetId="1" s="1" sqref="D85" start="0" length="0">
      <dxf>
        <font>
          <sz val="11"/>
          <color theme="1"/>
          <name val="Calibri"/>
          <family val="2"/>
          <scheme val="minor"/>
        </font>
        <alignment vertical="center" wrapText="1"/>
        <border outline="0">
          <left style="thin">
            <color indexed="64"/>
          </left>
          <right style="thin">
            <color indexed="64"/>
          </right>
          <top style="thin">
            <color indexed="64"/>
          </top>
          <bottom style="thin">
            <color indexed="64"/>
          </bottom>
        </border>
      </dxf>
    </rfmt>
    <rfmt sheetId="1" sqref="E85" start="0" length="0">
      <dxf>
        <alignment horizontal="center"/>
      </dxf>
    </rfmt>
    <rfmt sheetId="1" sqref="F85" start="0" length="0">
      <dxf>
        <alignment wrapText="1"/>
      </dxf>
    </rfmt>
    <rfmt sheetId="1" sqref="G85" start="0" length="0">
      <dxf>
        <alignment wrapText="1"/>
      </dxf>
    </rfmt>
    <rfmt sheetId="1" sqref="H85" start="0" length="0">
      <dxf/>
    </rfmt>
  </rrc>
  <rrc rId="101" sId="1" ref="A85:XFD85" action="deleteRow">
    <undo index="65535" exp="area" ref3D="1" dr="$A$1:$E$85" dn="Print_Area" sId="1"/>
    <undo index="65535" exp="area" ref3D="1" dr="$A$1:$E$85" dn="Z_3ABBC4AC_B812_40A9_B2C0_1D0B0A0F515B_.wvu.PrintArea" sId="1"/>
    <undo index="65535" exp="area" ref3D="1" dr="$A$1:$E$85" dn="Z_E63AAAA1_9E8B_4E59_9AF7_9F9E694B07B2_.wvu.PrintArea" sId="1"/>
    <undo index="65535" exp="area" ref3D="1" dr="$F$1:$G$1048576" dn="Z_3ABBC4AC_B812_40A9_B2C0_1D0B0A0F515B_.wvu.Cols" sId="1"/>
    <undo index="65535" exp="area" ref3D="1" dr="$F$1:$G$1048576" dn="Z_E63AAAA1_9E8B_4E59_9AF7_9F9E694B07B2_.wvu.Cols" sId="1"/>
    <rfmt sheetId="1" xfDxf="1" s="1" sqref="A85:XFD85"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85" start="0" length="0">
      <dxf>
        <alignment horizontal="left" wrapText="1"/>
      </dxf>
    </rfmt>
    <rfmt sheetId="1" sqref="B85" start="0" length="0">
      <dxf>
        <alignment horizontal="left" wrapText="1"/>
      </dxf>
    </rfmt>
    <rcc rId="0" sId="1" dxf="1">
      <nc r="C85">
        <f>#REF!+1</f>
      </nc>
      <ndxf>
        <alignment horizontal="left" wrapText="1"/>
        <border outline="0">
          <left style="thin">
            <color indexed="64"/>
          </left>
          <right style="thin">
            <color indexed="64"/>
          </right>
          <top style="thin">
            <color indexed="64"/>
          </top>
          <bottom style="thin">
            <color indexed="64"/>
          </bottom>
        </border>
      </ndxf>
    </rcc>
    <rfmt sheetId="1" s="1" sqref="D85" start="0" length="0">
      <dxf>
        <font>
          <sz val="11"/>
          <color theme="1"/>
          <name val="Calibri"/>
          <family val="2"/>
          <scheme val="minor"/>
        </font>
        <alignment vertical="center" wrapText="1"/>
        <border outline="0">
          <left style="thin">
            <color indexed="64"/>
          </left>
          <right style="thin">
            <color indexed="64"/>
          </right>
          <top style="thin">
            <color indexed="64"/>
          </top>
          <bottom style="thin">
            <color indexed="64"/>
          </bottom>
        </border>
      </dxf>
    </rfmt>
    <rfmt sheetId="1" sqref="E85" start="0" length="0">
      <dxf>
        <alignment horizontal="center"/>
      </dxf>
    </rfmt>
    <rfmt sheetId="1" sqref="F85" start="0" length="0">
      <dxf>
        <alignment wrapText="1"/>
      </dxf>
    </rfmt>
    <rfmt sheetId="1" sqref="G85" start="0" length="0">
      <dxf>
        <alignment wrapText="1"/>
      </dxf>
    </rfmt>
    <rfmt sheetId="1" sqref="H85" start="0" length="0">
      <dxf/>
    </rfmt>
  </rrc>
  <rcc rId="102" sId="1">
    <nc r="C81">
      <f>C80+1</f>
    </nc>
  </rcc>
  <rcc rId="103" sId="1">
    <nc r="C82">
      <f>C81+1</f>
    </nc>
  </rcc>
  <rcc rId="104" sId="1">
    <nc r="C83">
      <f>C82+1</f>
    </nc>
  </rcc>
  <rcc rId="105" sId="1">
    <nc r="C84">
      <f>C83+1</f>
    </nc>
  </rc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1" sId="1">
    <oc r="D79" t="inlineStr">
      <is>
        <t>Un proiect va fi selectat pentru finanţare numai dacă va cumula în urma evaluării un punctaj  de minim 60 de puncte.</t>
      </is>
    </oc>
    <nc r="D79" t="inlineStr">
      <is>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is>
    </nc>
  </rc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25" t="inlineStr">
      <is>
        <t>SAU</t>
      </is>
    </oc>
    <nc r="D25"/>
  </rcc>
  <rcc rId="2" sId="1">
    <oc r="D35" t="inlineStr">
      <is>
        <t xml:space="preserve"> Situația existentă relevantă pentru investițiile propuse prin proiect este detaliată și completă. Problemele/nevoile specifice cărora le va răspunde proiectul sunt identificate și detaliate, iar necesitatea şi oportunitatea achiziționării dotărilor/echipamentelor alături de promovărea  investiției este justificată </t>
      </is>
    </oc>
    <nc r="D35"/>
  </rcc>
  <rcc rId="3" sId="1">
    <oc r="D36" t="inlineStr">
      <is>
        <t>Scenariile tehnico-economice prin care obiectivele proiectului de investiţii pot fi atinse si sunt detaliate. Este prezentată o comparaţie cu cel putin o altă soluţie alternativă pentru problema identificată. Sunt descrise avantajele soluţiei recomandate. Sunt analizate şi comparate opţiunile privind posibilele tipuri de tehnologie/dotări/echipamente,după caz, inclusiv în ceea ce priveşte costurile de operare/intreținere pe durata ciclului de viaţă în cazul fiecărui tip de tehnologie/dotare/echipament,după caz, avut în vedere şi pentru eventuala infrastructură necesară. Este prezentată descrierea  funcţională şi tehnologică, după caz, a soluției recomandate.</t>
      </is>
    </oc>
    <nc r="D36"/>
  </rcc>
  <rcc rId="4" sId="1">
    <oc r="D37" t="inlineStr">
      <is>
        <t>Costurile sunt rezonabile conform OUG/66/2011,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suficiente şi necesare pentru implementarea proiectului.</t>
      </is>
    </oc>
    <nc r="D37" t="inlineStr">
      <is>
        <r>
          <t xml:space="preserve">Costurile sunt rezonabile conform OUG/66/2011, sunt realiste  (costurile pe unitatea de resurse utilizate sunt corect estimate din punctul de vedere al evaluatorului si justificate de catre solicitant prin citarea unor surse independente si verificabile: </t>
        </r>
        <r>
          <rPr>
            <sz val="10"/>
            <color rgb="FFFF0000"/>
            <rFont val="Trebuchet MS"/>
            <family val="2"/>
            <charset val="238"/>
          </rPr>
          <t>trei oferte</t>
        </r>
        <r>
          <rPr>
            <sz val="10"/>
            <color theme="1"/>
            <rFont val="Trebuchet MS"/>
            <family val="2"/>
          </rPr>
          <t>, statistici oficiale, standarde de calitate, preturi standard ,standarde de cost, sau prin rezultatele unei cercetari de piata efectuate de solicitant), suficiente şi necesare pentru implementarea proiectului.</t>
        </r>
      </is>
    </nc>
  </rcc>
  <rcc rId="5" sId="1">
    <oc r="D38" t="inlineStr">
      <is>
        <t xml:space="preserve">Sunt prezentate caracteristicile și specificaţiile tehnice ale echipamentelor/dotărilor  ce urmează a fi achiziţionate, precum și, după caz, ale serviciilor achiziționate aferente acestora (eg. Montaj, garanție, servicii post garanție etc) </t>
      </is>
    </oc>
    <nc r="D38"/>
  </rcc>
  <rcc rId="6" sId="1">
    <oc r="D39" t="inlineStr">
      <is>
        <t xml:space="preserve">Descrierea investiţiei din Studiul de oportunitate depus/documentatia documentatia tehnico economica depusa,  corespunde cu descrierile din cererea de finanțare şi anexele la aceasta. </t>
      </is>
    </oc>
    <nc r="D39"/>
  </rcc>
  <rcc rId="7" sId="1">
    <oc r="D40" t="inlineStr">
      <is>
        <t>Este detaliata strategia de întreţinere a noilor echipamente/dotări pe întreaga perioadă de viaţă a acestora, care să identifice problemele şi riscurile aferente si să propună soluţii pentru acestea</t>
      </is>
    </oc>
    <nc r="D40"/>
  </rcc>
  <rcc rId="8" sId="1">
    <oc r="D41" t="inlineStr">
      <is>
        <t xml:space="preserve">Numărul echipamentelor/dotărilor și tipul acestora sunt adecvat justificate, luând în calcul: 
- Legislația națională aplicabilă în vigoare
- Indicatorii specifici domeniului care stau la baza alegerii echipamentelo/dotărilor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din cadrul Unității de primiri urgențe/compartimentului de primiri urgențe
- Resursele umane calificate și disponibile
</t>
      </is>
    </oc>
    <nc r="D41" t="inlineStr">
      <is>
        <t xml:space="preserve">Numărul echipamentelor/dotărilor și tipul acestora sunt adecvat justificate, luând în calcul: 
- Legislația națională aplicabilă în vigoare
- Indicatorii specifici domeniului care stau la baza alegerii echipamentelo/dotărilor (eg. Numărul de pacienți pe zi/luna/an  care utilizează acele echipamente/dotări, numărul de prezentări/de cazuri care necesită utilizarea acelor echipamente/dotări/an etc)
- Resursele umane calificate și disponibile
</t>
      </is>
    </nc>
  </rcc>
  <rcc rId="9" sId="1">
    <oc r="D48" t="inlineStr">
      <is>
        <t xml:space="preserve"> Solicitantul are încheiate antecontracte sau contracte cu societăți care reciclează deșeurile </t>
      </is>
    </oc>
    <nc r="D48" t="inlineStr">
      <is>
        <r>
          <t xml:space="preserve"> Solicitantul are încheiate antecontracte sau contracte cu societăți care reciclează deșeurile</t>
        </r>
        <r>
          <rPr>
            <sz val="10"/>
            <color rgb="FFFF0000"/>
            <rFont val="Trebuchet MS"/>
            <family val="2"/>
            <charset val="238"/>
          </rPr>
          <t xml:space="preserve"> medicale</t>
        </r>
        <r>
          <rPr>
            <sz val="10"/>
            <color theme="1"/>
            <rFont val="Trebuchet MS"/>
            <family val="2"/>
          </rPr>
          <t xml:space="preserve"> </t>
        </r>
      </is>
    </nc>
  </rcc>
  <rcc rId="10" sId="1">
    <oc r="D29" t="inlineStr">
      <is>
        <t>Soluțiile prezentate în DALI/SF sau PT după caz, sunt coerente și corelate, în documentele specifice, din perspectiva indeplinirii cerințelor fundamentale aplicabile cf legii 10/1995 privind calitatea  în construcții,  cu modificările și completările ulterioare.</t>
      </is>
    </oc>
    <nc r="D29"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t>
        </r>
        <r>
          <rPr>
            <sz val="10"/>
            <color rgb="FFFF0000"/>
            <rFont val="Trebuchet MS"/>
            <family val="2"/>
            <charset val="238"/>
          </rPr>
          <t>Ordinului Ministerului Sanatatii nr 1706/2007 cu modif si compl si a OMS 914/2006 cu compl si modif</t>
        </r>
      </is>
    </nc>
  </rcc>
  <rcc rId="11" sId="1">
    <oc r="D72" t="inlineStr">
      <is>
        <t>Spatiile existente sau împreună cu cele care vor fi amenajate prin proiect, corespund /vor corespunde prevederilor ”Ordinului nr. 1.706 din  2007 privind conducerea şi organizarea unităţilor şi compartimentelor de primire a urgențelor” , cu modificările și completările ulterioare  - existența, funcționalitatea, organizarea și dotarea lor . În ceea ce privește UPU, acestea sunt în funcție de clasificarea lor. A se vedea, după caz, și  corespondeța cu prevederile ” Ordinului nr. 914 din 2006 pentru aprobarea normelor privind condițiile pe care trebuie să le îndeplinească un spital în vederea obținerii autorizației sanitare de funcționare ” , Anexa nr. 3, Art. 37, cu modificările și completările ulterioare- structură minimă pentru UPU/CPU.</t>
      </is>
    </oc>
    <nc r="D72"/>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oc r="D37" t="inlineStr">
      <is>
        <r>
          <t xml:space="preserve">Costurile sunt rezonabile conform OUG/66/2011, sunt realiste  (costurile pe unitatea de resurse utilizate sunt corect estimate din punctul de vedere al evaluatorului si justificate de catre solicitant prin citarea unor surse independente si verificabile: </t>
        </r>
        <r>
          <rPr>
            <sz val="10"/>
            <color rgb="FFFF0000"/>
            <rFont val="Trebuchet MS"/>
            <family val="2"/>
            <charset val="238"/>
          </rPr>
          <t>trei oferte</t>
        </r>
        <r>
          <rPr>
            <sz val="10"/>
            <color theme="1"/>
            <rFont val="Trebuchet MS"/>
            <family val="2"/>
          </rPr>
          <t>, statistici oficiale, standarde de calitate, preturi standard ,standarde de cost, sau prin rezultatele unei cercetari de piata efectuate de solicitant), suficiente şi necesare pentru implementarea proiectului.</t>
        </r>
      </is>
    </oc>
    <nc r="D37" t="inlineStr">
      <is>
        <r>
          <t xml:space="preserve">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t>
        </r>
        <r>
          <rPr>
            <sz val="10"/>
            <color rgb="FFFF0000"/>
            <rFont val="Trebuchet MS"/>
            <family val="2"/>
            <charset val="238"/>
          </rPr>
          <t>care sa cuprinda cel putin trei oferte</t>
        </r>
        <r>
          <rPr>
            <sz val="10"/>
            <color theme="1"/>
            <rFont val="Trebuchet MS"/>
            <family val="2"/>
          </rPr>
          <t>), suficiente şi necesare pentru implementarea proiectului.</t>
        </r>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 sId="1">
    <oc r="D47" t="inlineStr">
      <is>
        <t>Proiectul prevede măsuri de colectare selectivă a deșeurilor în vederea reciclării componentelor pe categorii selectate</t>
      </is>
    </oc>
    <nc r="D47"/>
  </rcc>
  <rcv guid="{E63AAAA1-9E8B-4E59-9AF7-9F9E694B07B2}" action="delete"/>
  <rdn rId="0" localSheetId="1" customView="1" name="Z_E63AAAA1_9E8B_4E59_9AF7_9F9E694B07B2_.wvu.PrintArea" hidden="1" oldHidden="1">
    <formula>'83 copii'!$A$1:$E$80</formula>
    <oldFormula>'83 copii'!$A$1:$E$80</oldFormula>
  </rdn>
  <rdn rId="0" localSheetId="1" customView="1" name="Z_E63AAAA1_9E8B_4E59_9AF7_9F9E694B07B2_.wvu.Cols" hidden="1" oldHidden="1">
    <formula>'83 copii'!$F:$G</formula>
    <oldFormula>'83 copii'!$F:$G</oldFormula>
  </rdn>
  <rdn rId="0" localSheetId="1" customView="1" name="Z_E63AAAA1_9E8B_4E59_9AF7_9F9E694B07B2_.wvu.FilterData" hidden="1" oldHidden="1">
    <formula>'83 copii'!$A$1:$A$82</formula>
    <oldFormula>'83 copii'!$A$1:$A$82</oldFormula>
  </rdn>
  <rcv guid="{E63AAAA1-9E8B-4E59-9AF7-9F9E694B07B2}"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7" sId="1" ref="A25:XFD25" action="deleteRow">
    <undo index="65535" exp="area" dr="E22:E25" r="E21" sId="1"/>
    <undo index="65535" exp="area" ref3D="1" dr="$F$1:$G$1048576" dn="Z_E63AAAA1_9E8B_4E59_9AF7_9F9E694B07B2_.wvu.Cols" sId="1"/>
    <rfmt sheetId="1" xfDxf="1" s="1" sqref="A25:XFD25"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5" start="0" length="0">
      <dxf>
        <font>
          <sz val="10"/>
          <color theme="1"/>
          <name val="Trebuchet MS"/>
          <family val="2"/>
          <scheme val="none"/>
        </font>
        <alignment horizontal="left" wrapText="1"/>
        <border outline="0">
          <left style="thin">
            <color theme="4" tint="-0.24994659260841701"/>
          </left>
        </border>
      </dxf>
    </rfmt>
    <rfmt sheetId="1" sqref="B25" start="0" length="0">
      <dxf>
        <font>
          <sz val="10"/>
          <color theme="1"/>
          <name val="Trebuchet MS"/>
          <family val="2"/>
          <scheme val="none"/>
        </font>
        <alignment horizontal="left" wrapText="1"/>
      </dxf>
    </rfmt>
    <rfmt sheetId="1" sqref="C25" start="0" length="0">
      <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dxf>
    </rfmt>
    <rfmt sheetId="1" sqref="D25" start="0" length="0">
      <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dxf>
    </rfmt>
    <rfmt sheetId="1" sqref="E25" start="0" length="0">
      <dxf>
        <font>
          <sz val="10"/>
          <color theme="1"/>
          <name val="Trebuchet MS"/>
          <family val="2"/>
          <scheme val="none"/>
        </font>
        <alignment horizontal="left"/>
        <border outline="0">
          <left style="thin">
            <color indexed="64"/>
          </left>
          <right style="thin">
            <color indexed="64"/>
          </right>
          <top style="thin">
            <color indexed="64"/>
          </top>
          <bottom style="thin">
            <color indexed="64"/>
          </bottom>
        </border>
      </dxf>
    </rfmt>
    <rfmt sheetId="1" sqref="F25" start="0" length="0">
      <dxf>
        <font>
          <sz val="10"/>
          <color theme="1"/>
          <name val="Trebuchet MS"/>
          <family val="2"/>
          <scheme val="none"/>
        </font>
        <alignment wrapText="1"/>
        <border outline="0">
          <right style="thin">
            <color theme="7" tint="-0.24994659260841701"/>
          </right>
        </border>
      </dxf>
    </rfmt>
    <rfmt sheetId="1" sqref="G25" start="0" length="0">
      <dxf>
        <font>
          <sz val="10"/>
          <color theme="1"/>
          <name val="Trebuchet MS"/>
          <family val="2"/>
          <scheme val="none"/>
        </font>
        <alignment wrapText="1"/>
        <border outline="0">
          <left style="thin">
            <color theme="7" tint="-0.24994659260841701"/>
          </left>
          <right style="thin">
            <color theme="7" tint="-0.24994659260841701"/>
          </right>
        </border>
      </dxf>
    </rfmt>
  </rrc>
  <rcc rId="18" sId="1">
    <oc r="D28"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t>
        </r>
        <r>
          <rPr>
            <sz val="10"/>
            <color rgb="FFFF0000"/>
            <rFont val="Trebuchet MS"/>
            <family val="2"/>
            <charset val="238"/>
          </rPr>
          <t>Ordinului Ministerului Sanatatii nr 1706/2007 cu modif si compl si a OMS 914/2006 cu compl si modif</t>
        </r>
      </is>
    </oc>
    <nc r="D28"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t>
        </r>
        <r>
          <rPr>
            <sz val="10"/>
            <color rgb="FFFF0000"/>
            <rFont val="Trebuchet MS"/>
            <family val="2"/>
            <charset val="238"/>
          </rPr>
          <t>”Ordinului nr. 1.706 din  2007 privind conducerea şi organizarea unităţilor şi compartimentelor de primire a urgențelor” , cu modificările și completările ulterioare si ” Ordinului nr. 914 din 2006 pentru aprobarea normelor privind condițiile pe care trebuie să le îndeplinească un spital în vederea obținerii autorizației sanitare de funcționare ” , Anexa nr. 3, Art. 37, cu modificările și completările ulterioare- structură minimă pentru UPU/CPU.</t>
        </r>
      </is>
    </nc>
  </rcc>
  <rfmt sheetId="1" xfDxf="1" s="1" sqref="D34" start="0" length="0">
    <dxf>
      <font>
        <b val="0"/>
        <i val="0"/>
        <strike val="0"/>
        <condense val="0"/>
        <extend val="0"/>
        <outline val="0"/>
        <shadow val="0"/>
        <u val="none"/>
        <vertAlign val="baseline"/>
        <sz val="10"/>
        <color theme="1"/>
        <name val="Trebuchet MS"/>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bottom/>
      </border>
      <protection locked="1" hidden="0"/>
    </dxf>
  </rfmt>
  <rcc rId="19" sId="1">
    <nc r="D34" t="inlineStr">
      <is>
        <t xml:space="preserve">Situația existentă relevantă pentru investițiile propuse prin proiect este detaliată și completă. Problemele/nevoile specifice cărora le va răspunde proiectul sunt identificate și detaliate, iar necesitatea şi oportunitatea achiziționării dotărilor/echipamentelor este justificată </t>
      </is>
    </nc>
  </rcc>
  <rcc rId="20" sId="1">
    <nc r="D35" t="inlineStr">
      <is>
        <t xml:space="preserve">Se propun dotari (altele decat cele obligatorii prin Ordinul nr. 1.706 din  2007 privind conducerea şi organizarea unităţilor şi compartimentelor de primire a urgențelor) care conduc prin folosirea lor la scaderea timpului in care se poate incepe interventia pentru un pacient in stare critica (ex. sistem de transmisie telemedicală de la echipajele de urgenţă prespitalicească la UPU) </t>
      </is>
    </nc>
  </rcc>
  <rcc rId="21" sId="1">
    <oc r="D36" t="inlineStr">
      <is>
        <r>
          <t xml:space="preserve">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t>
        </r>
        <r>
          <rPr>
            <sz val="10"/>
            <color rgb="FFFF0000"/>
            <rFont val="Trebuchet MS"/>
            <family val="2"/>
            <charset val="238"/>
          </rPr>
          <t>care sa cuprinda cel putin trei oferte</t>
        </r>
        <r>
          <rPr>
            <sz val="10"/>
            <color theme="1"/>
            <rFont val="Trebuchet MS"/>
            <family val="2"/>
          </rPr>
          <t>), suficiente şi necesare pentru implementarea proiectului.</t>
        </r>
      </is>
    </oc>
    <nc r="D36"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 a se vedea prevederile ghiudlui solicitantului cu privire la oferte de pret aferente), suficiente şi necesare pentru implementarea proiectului.</t>
      </is>
    </nc>
  </rcc>
  <rrc rId="22" sId="1" ref="A37:XFD37" action="deleteRow">
    <undo index="65535" exp="area" ref3D="1" dr="$F$1:$G$1048576" dn="Z_E63AAAA1_9E8B_4E59_9AF7_9F9E694B07B2_.wvu.Cols" sId="1"/>
    <rfmt sheetId="1" xfDxf="1" s="1" sqref="A37:XFD37"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7" start="0" length="0">
      <dxf>
        <font>
          <sz val="10"/>
          <color theme="1"/>
          <name val="Trebuchet MS"/>
          <family val="2"/>
          <scheme val="none"/>
        </font>
        <alignment horizontal="left" wrapText="1"/>
        <border outline="0">
          <left style="thin">
            <color indexed="64"/>
          </left>
        </border>
      </dxf>
    </rfmt>
    <rfmt sheetId="1" sqref="B37" start="0" length="0">
      <dxf>
        <font>
          <sz val="10"/>
          <color theme="1"/>
          <name val="Trebuchet MS"/>
          <family val="2"/>
          <scheme val="none"/>
        </font>
        <alignment horizontal="left" wrapText="1"/>
      </dxf>
    </rfmt>
    <rcc rId="0" sId="1" dxf="1">
      <nc r="C37" t="inlineStr">
        <is>
          <t>d.</t>
        </is>
      </nc>
      <ndxf>
        <font>
          <sz val="10"/>
          <color theme="1"/>
          <name val="Trebuchet MS"/>
          <family val="2"/>
          <scheme val="none"/>
        </font>
        <alignment horizontal="left" wrapText="1"/>
      </ndxf>
    </rcc>
    <rfmt sheetId="1" s="1" sqref="D37" start="0" length="0">
      <dxf>
        <font>
          <sz val="10"/>
          <color theme="1"/>
          <name val="Trebuchet MS"/>
          <family val="2"/>
          <scheme val="none"/>
        </font>
        <alignment vertical="top" wrapText="1"/>
      </dxf>
    </rfmt>
    <rcc rId="0" sId="1" dxf="1">
      <nc r="E37">
        <v>5</v>
      </nc>
      <ndxf>
        <font>
          <sz val="10"/>
          <color theme="1"/>
          <name val="Trebuchet MS"/>
          <family val="2"/>
          <scheme val="none"/>
        </font>
        <alignment horizontal="center"/>
        <border outline="0">
          <left style="thin">
            <color indexed="64"/>
          </left>
          <right style="thin">
            <color indexed="64"/>
          </right>
          <top style="thin">
            <color indexed="64"/>
          </top>
          <bottom style="thin">
            <color indexed="64"/>
          </bottom>
        </border>
      </ndxf>
    </rcc>
    <rfmt sheetId="1" sqref="F37" start="0" length="0">
      <dxf>
        <font>
          <sz val="10"/>
          <color theme="1"/>
          <name val="Trebuchet MS"/>
          <family val="2"/>
          <scheme val="none"/>
        </font>
        <alignment wrapText="1"/>
        <border outline="0">
          <right style="thin">
            <color theme="7" tint="-0.24994659260841701"/>
          </right>
        </border>
      </dxf>
    </rfmt>
    <rfmt sheetId="1" sqref="G37"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37" start="0" length="0">
      <dxf/>
    </rfmt>
  </rrc>
  <rrc rId="23" sId="1" ref="A37:XFD37" action="deleteRow">
    <undo index="65535" exp="area" ref3D="1" dr="$F$1:$G$1048576" dn="Z_E63AAAA1_9E8B_4E59_9AF7_9F9E694B07B2_.wvu.Cols" sId="1"/>
    <rfmt sheetId="1" xfDxf="1" s="1" sqref="A37:XFD37"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7" start="0" length="0">
      <dxf>
        <font>
          <sz val="10"/>
          <color theme="1"/>
          <name val="Trebuchet MS"/>
          <family val="2"/>
          <scheme val="none"/>
        </font>
        <alignment horizontal="left" wrapText="1"/>
        <border outline="0">
          <left style="thin">
            <color indexed="64"/>
          </left>
        </border>
      </dxf>
    </rfmt>
    <rfmt sheetId="1" sqref="B37" start="0" length="0">
      <dxf>
        <font>
          <sz val="10"/>
          <color theme="1"/>
          <name val="Trebuchet MS"/>
          <family val="2"/>
          <scheme val="none"/>
        </font>
        <alignment horizontal="left" wrapText="1"/>
      </dxf>
    </rfmt>
    <rcc rId="0" sId="1" dxf="1">
      <nc r="C37" t="inlineStr">
        <is>
          <t>e.</t>
        </is>
      </nc>
      <ndxf>
        <font>
          <sz val="10"/>
          <color theme="1"/>
          <name val="Trebuchet MS"/>
          <family val="2"/>
          <scheme val="none"/>
        </font>
        <alignment horizontal="left" wrapText="1"/>
      </ndxf>
    </rcc>
    <rfmt sheetId="1" sqref="D37" start="0" length="0">
      <dxf>
        <font>
          <sz val="10"/>
          <color theme="1"/>
          <name val="Trebuchet MS"/>
          <family val="2"/>
          <scheme val="none"/>
        </font>
        <alignment horizontal="left" wrapText="1"/>
      </dxf>
    </rfmt>
    <rcc rId="0" sId="1" dxf="1">
      <nc r="E37">
        <v>5</v>
      </nc>
      <ndxf>
        <font>
          <sz val="10"/>
          <color theme="1"/>
          <name val="Trebuchet MS"/>
          <family val="2"/>
          <scheme val="none"/>
        </font>
        <alignment horizontal="center"/>
        <border outline="0">
          <left style="thin">
            <color indexed="64"/>
          </left>
          <right style="thin">
            <color indexed="64"/>
          </right>
          <top style="thin">
            <color indexed="64"/>
          </top>
          <bottom style="thin">
            <color indexed="64"/>
          </bottom>
        </border>
      </ndxf>
    </rcc>
    <rfmt sheetId="1" sqref="F37" start="0" length="0">
      <dxf>
        <font>
          <sz val="10"/>
          <color theme="1"/>
          <name val="Trebuchet MS"/>
          <family val="2"/>
          <scheme val="none"/>
        </font>
        <alignment wrapText="1"/>
        <border outline="0">
          <right style="thin">
            <color theme="7" tint="-0.24994659260841701"/>
          </right>
        </border>
      </dxf>
    </rfmt>
    <rfmt sheetId="1" sqref="G37"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37" start="0" length="0">
      <dxf/>
    </rfmt>
  </rrc>
  <rfmt sheetId="1" xfDxf="1" s="1" sqref="D37" start="0" length="0">
    <dxf>
      <font>
        <b val="0"/>
        <i val="0"/>
        <strike val="0"/>
        <condense val="0"/>
        <extend val="0"/>
        <outline val="0"/>
        <shadow val="0"/>
        <u val="none"/>
        <vertAlign val="baseline"/>
        <sz val="10"/>
        <color theme="1"/>
        <name val="Trebuchet MS"/>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bottom/>
      </border>
      <protection locked="1" hidden="0"/>
    </dxf>
  </rfmt>
  <rcc rId="24" sId="1">
    <nc r="D37" t="inlineStr">
      <is>
        <t>Este descris modul de întreţinere a noilor echipamente/dotări pe întreaga perioadă de viaţă a acestora, care să identifice problemele şi riscurile aferente si să propună soluţii pentru acestea</t>
      </is>
    </nc>
  </rcc>
  <rcc rId="25" sId="1">
    <oc r="E34">
      <v>5</v>
    </oc>
    <nc r="E34">
      <v>7</v>
    </nc>
  </rcc>
  <rcc rId="26" sId="1">
    <oc r="E35">
      <v>5</v>
    </oc>
    <nc r="E35">
      <v>7</v>
    </nc>
  </rcc>
  <rcc rId="27" sId="1">
    <oc r="E36">
      <v>5</v>
    </oc>
    <nc r="E36">
      <v>7</v>
    </nc>
  </rcc>
  <rcc rId="28" sId="1">
    <oc r="E37">
      <v>5</v>
    </oc>
    <nc r="E37">
      <v>7</v>
    </nc>
  </rcc>
  <rcc rId="29" sId="1">
    <oc r="E38">
      <v>5</v>
    </oc>
    <nc r="E38">
      <v>7</v>
    </nc>
  </rcc>
  <rdn rId="0" localSheetId="1" customView="1" name="Z_3ABBC4AC_B812_40A9_B2C0_1D0B0A0F515B_.wvu.PrintArea" hidden="1" oldHidden="1">
    <formula>'83 copii'!$A$1:$E$77</formula>
  </rdn>
  <rdn rId="0" localSheetId="1" customView="1" name="Z_3ABBC4AC_B812_40A9_B2C0_1D0B0A0F515B_.wvu.Cols" hidden="1" oldHidden="1">
    <formula>'83 copii'!$F:$G</formula>
  </rdn>
  <rdn rId="0" localSheetId="1" customView="1" name="Z_3ABBC4AC_B812_40A9_B2C0_1D0B0A0F515B_.wvu.FilterData" hidden="1" oldHidden="1">
    <formula>'83 copii'!$A$1:$A$79</formula>
  </rdn>
  <rcv guid="{3ABBC4AC-B812-40A9-B2C0-1D0B0A0F515B}"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 sId="1">
    <nc r="D44" t="inlineStr">
      <is>
        <t>Proiectul prevede măsuri de colectare selectivă a deșeurilor în vederea reciclării componentelor pe categorii selectate</t>
      </is>
    </nc>
  </rcc>
  <rcc rId="34" sId="1">
    <oc r="D45" t="inlineStr">
      <is>
        <r>
          <t xml:space="preserve"> Solicitantul are încheiate antecontracte sau contracte cu societăți care reciclează deșeurile</t>
        </r>
        <r>
          <rPr>
            <sz val="10"/>
            <color rgb="FFFF0000"/>
            <rFont val="Trebuchet MS"/>
            <family val="2"/>
            <charset val="238"/>
          </rPr>
          <t xml:space="preserve"> medicale</t>
        </r>
        <r>
          <rPr>
            <sz val="10"/>
            <color theme="1"/>
            <rFont val="Trebuchet MS"/>
            <family val="2"/>
          </rPr>
          <t xml:space="preserve"> </t>
        </r>
      </is>
    </oc>
    <nc r="D45" t="inlineStr">
      <is>
        <t xml:space="preserve"> Solicitantul are încheiate antecontracte sau contracte cu societăți care reciclează deșeurile </t>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1">
    <oc r="D38" t="inlineStr">
      <is>
        <t xml:space="preserve">Numărul echipamentelor/dotărilor și tipul acestora sunt adecvat justificate, luând în calcul: 
- Legislația națională aplicabilă în vigoare
- Indicatorii specifici domeniului care stau la baza alegerii echipamentelo/dotărilor (eg. Numărul de pacienți pe zi/luna/an  care utilizează acele echipamente/dotări, numărul de prezentări/de cazuri care necesită utilizarea acelor echipamente/dotări/an etc)
- Resursele umane calificate și disponibile
</t>
      </is>
    </oc>
    <nc r="D38" t="inlineStr">
      <is>
        <t xml:space="preserve">Numărul echipamentelor/dotărilor și tipul acestora sunt adecvat justificate, luând în calcul: 
- Legislația națională aplicabilă în vigoare
- Indicatorii specifici domeniului care stau la baza alegerii echipamentelor/dotărilor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din cadrul unității de primiri urgențe/compartimentului de primiri urgențe . 
- Resursele umane calificate și disponibile
</t>
      </is>
    </nc>
  </rcc>
  <rcc rId="36" sId="1">
    <oc r="D35" t="inlineStr">
      <is>
        <t xml:space="preserve">Se propun dotari (altele decat cele obligatorii prin Ordinul nr. 1.706 din  2007 privind conducerea şi organizarea unităţilor şi compartimentelor de primire a urgențelor) care conduc prin folosirea lor la scaderea timpului in care se poate incepe interventia pentru un pacient in stare critica (ex. sistem de transmisie telemedicală de la echipajele de urgenţă prespitalicească la UPU) </t>
      </is>
    </oc>
    <nc r="D35" t="inlineStr">
      <is>
        <t xml:space="preserve">Se propun dotari (altele decat cele obligatorii prin Ordinul nr. 1.706 din  2007 privind conducerea şi organizarea unităţilor şi compartimentelor de primire a urgențelor) care conduc prin folosirea lor la scaderea timpului în care se poate începe intervenția pentru un pacient in stare critica (eg. sistem de transmisie telemedicală de la echipajele de urgenţă prespitalicească la UPU ) </t>
      </is>
    </nc>
  </rcc>
  <rcv guid="{3ABBC4AC-B812-40A9-B2C0-1D0B0A0F515B}" action="delete"/>
  <rdn rId="0" localSheetId="1" customView="1" name="Z_3ABBC4AC_B812_40A9_B2C0_1D0B0A0F515B_.wvu.PrintArea" hidden="1" oldHidden="1">
    <formula>'83 copii'!$A$1:$E$77</formula>
    <oldFormula>'83 copii'!$A$1:$E$77</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copii'!$A$1:$A$79</formula>
    <oldFormula>'83 copii'!$A$1:$A$79</oldFormula>
  </rdn>
  <rcv guid="{3ABBC4AC-B812-40A9-B2C0-1D0B0A0F515B}"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 sId="1">
    <oc r="D28"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t>
        </r>
        <r>
          <rPr>
            <sz val="10"/>
            <color rgb="FFFF0000"/>
            <rFont val="Trebuchet MS"/>
            <family val="2"/>
            <charset val="238"/>
          </rPr>
          <t>”Ordinului nr. 1.706 din  2007 privind conducerea şi organizarea unităţilor şi compartimentelor de primire a urgențelor” , cu modificările și completările ulterioare si ” Ordinului nr. 914 din 2006 pentru aprobarea normelor privind condițiile pe care trebuie să le îndeplinească un spital în vederea obținerii autorizației sanitare de funcționare ” , Anexa nr. 3, Art. 37, cu modificările și completările ulterioare- structură minimă pentru UPU/CPU.</t>
        </r>
      </is>
    </oc>
    <nc r="D28"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t>
        </r>
        <r>
          <rPr>
            <sz val="10"/>
            <rFont val="Trebuchet MS"/>
            <family val="2"/>
          </rPr>
          <t>”Ordinului nr. 1.706 din  2007 privind conducerea şi organizarea unităţilor şi compartimentelor de primire a urgențelor” , cu modificările și completările ulterioare si ” Ordinului nr. 914 din 2006 pentru aprobarea normelor privind condițiile pe care trebuie să le îndeplinească un spital în vederea obținerii autorizației sanitare de funcționare ” , Anexa nr. 3, Art. 37, cu modificările și completările ulterioare- structură minimă pentru UPU/CPU.</t>
        </r>
      </is>
    </nc>
  </rcc>
  <rfmt sheetId="1" sqref="B25" start="0" length="0">
    <dxf>
      <border>
        <left style="thin">
          <color indexed="64"/>
        </left>
        <right style="thin">
          <color indexed="64"/>
        </right>
        <top style="thin">
          <color indexed="64"/>
        </top>
        <bottom style="thin">
          <color indexed="64"/>
        </bottom>
      </border>
    </dxf>
  </rfmt>
  <rfmt sheetId="1" sqref="B25">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D25" start="0" length="0">
    <dxf>
      <border>
        <right style="thin">
          <color indexed="64"/>
        </right>
      </border>
    </dxf>
  </rfmt>
  <rfmt sheetId="1" sqref="C25:D25" start="0" length="0">
    <dxf>
      <border>
        <bottom style="thin">
          <color indexed="64"/>
        </bottom>
      </border>
    </dxf>
  </rfmt>
  <rfmt sheetId="1" sqref="C25:D25">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26" start="0" length="0">
    <dxf>
      <border>
        <left style="thin">
          <color indexed="64"/>
        </left>
        <right style="thin">
          <color indexed="64"/>
        </right>
        <top style="thin">
          <color indexed="64"/>
        </top>
        <bottom style="thin">
          <color indexed="64"/>
        </bottom>
      </border>
    </dxf>
  </rfmt>
  <rfmt sheetId="1" sqref="C2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27" start="0" length="0">
    <dxf>
      <border>
        <left style="thin">
          <color indexed="64"/>
        </left>
        <right style="thin">
          <color indexed="64"/>
        </right>
        <top style="thin">
          <color indexed="64"/>
        </top>
        <bottom style="thin">
          <color indexed="64"/>
        </bottom>
      </border>
    </dxf>
  </rfmt>
  <rfmt sheetId="1" sqref="C27">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28:C32" start="0" length="0">
    <dxf>
      <border>
        <left style="thin">
          <color indexed="64"/>
        </left>
      </border>
    </dxf>
  </rfmt>
  <rfmt sheetId="1" sqref="D28:D32" start="0" length="0">
    <dxf>
      <border>
        <right style="thin">
          <color indexed="64"/>
        </right>
      </border>
    </dxf>
  </rfmt>
  <rfmt sheetId="1" sqref="C28:D32">
    <dxf>
      <border>
        <left style="thin">
          <color indexed="64"/>
        </left>
        <right style="thin">
          <color indexed="64"/>
        </right>
        <vertical style="thin">
          <color indexed="64"/>
        </vertical>
      </border>
    </dxf>
  </rfmt>
  <rfmt sheetId="1" sqref="B33" start="0" length="0">
    <dxf>
      <border>
        <left style="thin">
          <color indexed="64"/>
        </left>
      </border>
    </dxf>
  </rfmt>
  <rfmt sheetId="1" sqref="D33" start="0" length="0">
    <dxf>
      <border>
        <right style="thin">
          <color indexed="64"/>
        </right>
      </border>
    </dxf>
  </rfmt>
  <rfmt sheetId="1" sqref="B33:D33" start="0" length="0">
    <dxf>
      <border>
        <bottom style="thin">
          <color indexed="64"/>
        </bottom>
      </border>
    </dxf>
  </rfmt>
  <rfmt sheetId="1" sqref="B33:D33">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34:C37" start="0" length="0">
    <dxf>
      <border>
        <left style="thin">
          <color indexed="64"/>
        </left>
      </border>
    </dxf>
  </rfmt>
  <rfmt sheetId="1" sqref="C37:D37" start="0" length="0">
    <dxf>
      <border>
        <bottom style="thin">
          <color indexed="64"/>
        </bottom>
      </border>
    </dxf>
  </rfmt>
  <rfmt sheetId="1" sqref="C34:D37">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38" start="0" length="0">
    <dxf>
      <border>
        <left style="thin">
          <color indexed="64"/>
        </left>
      </border>
    </dxf>
  </rfmt>
  <rfmt sheetId="1" sqref="C38:D38" start="0" length="0">
    <dxf>
      <border>
        <bottom style="thin">
          <color indexed="64"/>
        </bottom>
      </border>
    </dxf>
  </rfmt>
  <rfmt sheetId="1" sqref="C38:D3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44:C45" start="0" length="0">
    <dxf>
      <border>
        <left style="thin">
          <color indexed="64"/>
        </left>
      </border>
    </dxf>
  </rfmt>
  <rfmt sheetId="1" sqref="D44:D45" start="0" length="0">
    <dxf>
      <border>
        <right style="thin">
          <color indexed="64"/>
        </right>
      </border>
    </dxf>
  </rfmt>
  <rfmt sheetId="1" sqref="C44:D45">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44" start="0" length="0">
    <dxf>
      <border>
        <top/>
      </border>
    </dxf>
  </rfmt>
  <rfmt sheetId="1" sqref="B44:B45" start="0" length="0">
    <dxf>
      <border>
        <right/>
      </border>
    </dxf>
  </rfmt>
  <rfmt sheetId="1" sqref="B45" start="0" length="0">
    <dxf>
      <border>
        <bottom/>
      </border>
    </dxf>
  </rfmt>
  <rfmt sheetId="1" sqref="B44:B45">
    <dxf>
      <border>
        <top/>
        <bottom/>
        <horizontal/>
      </border>
    </dxf>
  </rfmt>
  <rfmt sheetId="1" sqref="C44:C45" start="0" length="0">
    <dxf>
      <border>
        <left style="thin">
          <color indexed="64"/>
        </left>
      </border>
    </dxf>
  </rfmt>
  <rfmt sheetId="1" sqref="C44:C45">
    <dxf>
      <border>
        <left style="thin">
          <color indexed="64"/>
        </left>
        <right style="thin">
          <color indexed="64"/>
        </right>
        <vertical style="thin">
          <color indexed="64"/>
        </vertical>
      </border>
    </dxf>
  </rfmt>
  <rfmt sheetId="1" sqref="B47" start="0" length="0">
    <dxf>
      <border>
        <top/>
      </border>
    </dxf>
  </rfmt>
  <rfmt sheetId="1" sqref="B48" start="0" length="0">
    <dxf>
      <border>
        <bottom/>
      </border>
    </dxf>
  </rfmt>
  <rfmt sheetId="1" sqref="B47:B48">
    <dxf>
      <border>
        <top/>
        <bottom/>
        <horizontal/>
      </border>
    </dxf>
  </rfmt>
  <rfmt sheetId="1" sqref="C47:C48" start="0" length="0">
    <dxf>
      <border>
        <left style="thin">
          <color indexed="64"/>
        </left>
      </border>
    </dxf>
  </rfmt>
  <rfmt sheetId="1" sqref="D47:D48" start="0" length="0">
    <dxf>
      <border>
        <right style="thin">
          <color indexed="64"/>
        </right>
      </border>
    </dxf>
  </rfmt>
  <rfmt sheetId="1" sqref="C47:D4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43" start="0" length="0">
    <dxf>
      <border>
        <left style="thin">
          <color indexed="64"/>
        </left>
      </border>
    </dxf>
  </rfmt>
  <rfmt sheetId="1" sqref="D43" start="0" length="0">
    <dxf>
      <border>
        <right style="thin">
          <color indexed="64"/>
        </right>
      </border>
    </dxf>
  </rfmt>
  <rfmt sheetId="1" sqref="B43:D43" start="0" length="0">
    <dxf>
      <border>
        <bottom style="thin">
          <color indexed="64"/>
        </bottom>
      </border>
    </dxf>
  </rfmt>
  <rfmt sheetId="1" sqref="B43:D43">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40:B42" start="0" length="0">
    <dxf>
      <border>
        <left style="thin">
          <color indexed="64"/>
        </left>
      </border>
    </dxf>
  </rfmt>
  <rfmt sheetId="1" sqref="D40:D42" start="0" length="0">
    <dxf>
      <border>
        <right style="thin">
          <color indexed="64"/>
        </right>
      </border>
    </dxf>
  </rfmt>
  <rfmt sheetId="1" sqref="B40:D42">
    <dxf>
      <border>
        <left style="thin">
          <color indexed="64"/>
        </left>
        <right style="thin">
          <color indexed="64"/>
        </right>
        <vertical style="thin">
          <color indexed="64"/>
        </vertical>
      </border>
    </dxf>
  </rfmt>
  <rfmt sheetId="1" sqref="B46" start="0" length="0">
    <dxf>
      <border>
        <left style="thin">
          <color indexed="64"/>
        </left>
        <right style="thin">
          <color indexed="64"/>
        </right>
        <top style="thin">
          <color indexed="64"/>
        </top>
        <bottom style="thin">
          <color indexed="64"/>
        </bottom>
      </border>
    </dxf>
  </rfmt>
  <rfmt sheetId="1" sqref="B4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50:B51" start="0" length="0">
    <dxf>
      <border>
        <left style="thin">
          <color indexed="64"/>
        </left>
      </border>
    </dxf>
  </rfmt>
  <rfmt sheetId="1" sqref="B51:D51" start="0" length="0">
    <dxf>
      <border>
        <bottom style="thin">
          <color indexed="64"/>
        </bottom>
      </border>
    </dxf>
  </rfmt>
  <rfmt sheetId="1" sqref="B50:D51">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53" start="0" length="0">
    <dxf>
      <border>
        <left style="thin">
          <color indexed="64"/>
        </left>
      </border>
    </dxf>
  </rfmt>
  <rfmt sheetId="1" sqref="B53:D53" start="0" length="0">
    <dxf>
      <border>
        <top style="thin">
          <color indexed="64"/>
        </top>
      </border>
    </dxf>
  </rfmt>
  <rfmt sheetId="1" sqref="D53" start="0" length="0">
    <dxf>
      <border>
        <right style="thin">
          <color indexed="64"/>
        </right>
      </border>
    </dxf>
  </rfmt>
  <rfmt sheetId="1" sqref="B53:D53" start="0" length="0">
    <dxf>
      <border>
        <bottom style="thin">
          <color indexed="64"/>
        </bottom>
      </border>
    </dxf>
  </rfmt>
  <rfmt sheetId="1" sqref="B53:D53">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54:C59" start="0" length="0">
    <dxf>
      <border>
        <left style="thin">
          <color indexed="64"/>
        </left>
      </border>
    </dxf>
  </rfmt>
  <rfmt sheetId="1" sqref="D54:D59" start="0" length="0">
    <dxf>
      <border>
        <right style="thin">
          <color indexed="64"/>
        </right>
      </border>
    </dxf>
  </rfmt>
  <rfmt sheetId="1" sqref="C59:D59" start="0" length="0">
    <dxf>
      <border>
        <bottom style="thin">
          <color indexed="64"/>
        </bottom>
      </border>
    </dxf>
  </rfmt>
  <rfmt sheetId="1" sqref="C54:D59">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60:C62" start="0" length="0">
    <dxf>
      <border>
        <left style="thin">
          <color indexed="64"/>
        </left>
      </border>
    </dxf>
  </rfmt>
  <rfmt sheetId="1" sqref="D60:D62" start="0" length="0">
    <dxf>
      <border>
        <right style="thin">
          <color indexed="64"/>
        </right>
      </border>
    </dxf>
  </rfmt>
  <rfmt sheetId="1" sqref="C62:D62" start="0" length="0">
    <dxf>
      <border>
        <bottom style="thin">
          <color indexed="64"/>
        </bottom>
      </border>
    </dxf>
  </rfmt>
  <rfmt sheetId="1" sqref="C60:D62">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63" start="0" length="0">
    <dxf>
      <border>
        <left style="thin">
          <color indexed="64"/>
        </left>
      </border>
    </dxf>
  </rfmt>
  <rfmt sheetId="1" sqref="B63:D63" start="0" length="0">
    <dxf>
      <border>
        <top style="thin">
          <color indexed="64"/>
        </top>
      </border>
    </dxf>
  </rfmt>
  <rfmt sheetId="1" sqref="D63" start="0" length="0">
    <dxf>
      <border>
        <right style="thin">
          <color indexed="64"/>
        </right>
      </border>
    </dxf>
  </rfmt>
  <rfmt sheetId="1" sqref="B63:D63" start="0" length="0">
    <dxf>
      <border>
        <bottom style="thin">
          <color indexed="64"/>
        </bottom>
      </border>
    </dxf>
  </rfmt>
  <rfmt sheetId="1" sqref="B63:D63">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64:C68" start="0" length="0">
    <dxf>
      <border>
        <left style="thin">
          <color indexed="64"/>
        </left>
      </border>
    </dxf>
  </rfmt>
  <rfmt sheetId="1" sqref="D64:D68" start="0" length="0">
    <dxf>
      <border>
        <right style="thin">
          <color indexed="64"/>
        </right>
      </border>
    </dxf>
  </rfmt>
  <rfmt sheetId="1" sqref="C68:D68" start="0" length="0">
    <dxf>
      <border>
        <bottom style="thin">
          <color indexed="64"/>
        </bottom>
      </border>
    </dxf>
  </rfmt>
  <rfmt sheetId="1" sqref="C64:D68">
    <dxf>
      <border>
        <left style="thin">
          <color indexed="64"/>
        </left>
        <right style="thin">
          <color indexed="64"/>
        </right>
        <top style="thin">
          <color indexed="64"/>
        </top>
        <bottom style="thin">
          <color indexed="64"/>
        </bottom>
        <vertical style="thin">
          <color indexed="64"/>
        </vertical>
        <horizontal style="thin">
          <color indexed="64"/>
        </horizontal>
      </border>
    </dxf>
  </rfmt>
  <rcc rId="41" sId="1">
    <oc r="D20" t="inlineStr">
      <is>
        <t>Lucrările aferente investiției în conformitate cu documentația tehnico-economică  și contractul de lucrări încheiat  este executată parțial la momentul depunerii cererii de finanțare</t>
      </is>
    </oc>
    <nc r="D20" t="inlineStr">
      <is>
        <t>Lucrările aferente investiției în conformitate cu documentația tehnico-economică  și contractul de lucrări încheiat  sunt executate parțial la momentul depunerii cererii de finanțare</t>
      </is>
    </nc>
  </rcc>
  <rrc rId="42" sId="1" ref="A38:XFD38" action="insertRow">
    <undo index="65535" exp="area" ref3D="1" dr="$F$1:$G$1048576" dn="Z_3ABBC4AC_B812_40A9_B2C0_1D0B0A0F515B_.wvu.Cols" sId="1"/>
    <undo index="65535" exp="area" ref3D="1" dr="$F$1:$G$1048576" dn="Z_E63AAAA1_9E8B_4E59_9AF7_9F9E694B07B2_.wvu.Cols" sId="1"/>
  </rrc>
  <rfmt sheetId="1" sqref="D38" start="0" length="0">
    <dxf/>
  </rfmt>
  <rcc rId="43" sId="1">
    <oc r="D36"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 a se vedea prevederile ghiudlui solicitantului cu privire la oferte de pret aferente), suficiente şi necesare pentru implementarea proiectului.</t>
      </is>
    </oc>
    <nc r="D36" t="inlineStr">
      <is>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 a se vedea prevederile ghidului solicitantului cu privire la oferte de pret aferente), suficiente şi necesare pentru implementarea proiectului.</t>
      </is>
    </nc>
  </rcc>
  <rcc rId="44" sId="1">
    <oc r="D29" t="inlineStr">
      <is>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suficiente şi necesare pentru implementarea proiectului. </t>
      </is>
    </oc>
    <nc r="D29" t="inlineStr">
      <is>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solicitant-a se vedea prevederile ghidului solicitantului cu privire la oferte de pret aferente dotărilor/echipamentelor), suficiente şi necesare pentru implementarea proiectului. </t>
      </is>
    </nc>
  </rcc>
  <rcc rId="45" sId="1">
    <oc r="D31" t="inlineStr">
      <is>
        <t>Cheltuielile respectă pragurile pentru anumite capitole de cheltuieli, conform Ghidului solicitantului. Bugetul este calculat corect. Bugetul este corelat cu devizul general şi devizele pe obiecte. Exista corelare intre buget, sursele de finantare și activitățile proiectului.</t>
      </is>
    </oc>
    <nc r="D31" t="inlineStr">
      <is>
        <t>Cheltuielile respectă pragurile pentru anumite capitole de cheltuieli, conform Ghidului solicitantului. Bugetul este calculat corect. Bugetul este corelat cu devizul general/devizul general centralizator, după caz şi devizele pe obiecte, respectiv cu avizul Ministerului Sănătății care vizează achiziția de dotări/echipament. Exista corelare intre buget, sursele de finantare și activitățile proiectului.</t>
      </is>
    </nc>
  </rcc>
  <rrc rId="46" sId="1" ref="A38:XFD38" action="insertRow">
    <undo index="65535" exp="area" ref3D="1" dr="$F$1:$G$1048576" dn="Z_3ABBC4AC_B812_40A9_B2C0_1D0B0A0F515B_.wvu.Cols" sId="1"/>
    <undo index="65535" exp="area" ref3D="1" dr="$F$1:$G$1048576" dn="Z_E63AAAA1_9E8B_4E59_9AF7_9F9E694B07B2_.wvu.Cols" sId="1"/>
  </rrc>
  <rcc rId="47" sId="1" xfDxf="1" s="1" dxf="1">
    <nc r="D38" t="inlineStr">
      <is>
        <t>Bugetul este corelat cu devizul general/devizul general centralizator/devizele pe obiect, respectiv cu avizul Ministerului Sănătății care vizează achiziția de dotări/echipamente, după caz . Exista corelare intre buget, sursele de finantare și activitățile proiectului.</t>
      </is>
    </nc>
    <ndxf>
      <font>
        <b val="0"/>
        <i val="0"/>
        <strike val="0"/>
        <condense val="0"/>
        <extend val="0"/>
        <outline val="0"/>
        <shadow val="0"/>
        <u val="none"/>
        <vertAlign val="baseline"/>
        <sz val="10"/>
        <color theme="1"/>
        <name val="Trebuchet MS"/>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ndxf>
  </rcc>
  <rcc rId="48" sId="1">
    <nc r="D39" t="inlineStr">
      <is>
        <t xml:space="preserve">Cheltuielile respectă pragurile pentru anumite capitole de cheltuieli, conform Ghidului solicitantului. Bugetul este calculat corect. </t>
      </is>
    </nc>
  </rcc>
  <rcc rId="49" sId="1">
    <nc r="C39" t="inlineStr">
      <is>
        <t>h.</t>
      </is>
    </nc>
  </rcc>
  <rcc rId="50" sId="1">
    <oc r="C40" t="inlineStr">
      <is>
        <t>g.</t>
      </is>
    </oc>
    <nc r="C40" t="inlineStr">
      <is>
        <t>i.</t>
      </is>
    </nc>
  </rcc>
  <rcc rId="51" sId="1">
    <nc r="C38" t="inlineStr">
      <is>
        <t>g.</t>
      </is>
    </nc>
  </rcc>
  <rcc rId="52" sId="1">
    <oc r="E34">
      <v>7</v>
    </oc>
    <nc r="E34">
      <v>5</v>
    </nc>
  </rcc>
  <rcc rId="53" sId="1">
    <oc r="E35">
      <v>7</v>
    </oc>
    <nc r="E35">
      <v>5</v>
    </nc>
  </rcc>
  <rcc rId="54" sId="1">
    <oc r="E36">
      <v>7</v>
    </oc>
    <nc r="E36">
      <v>5</v>
    </nc>
  </rcc>
  <rcc rId="55" sId="1">
    <oc r="E37">
      <v>7</v>
    </oc>
    <nc r="E37">
      <v>5</v>
    </nc>
  </rcc>
  <rcc rId="56" sId="1">
    <nc r="E38">
      <v>5</v>
    </nc>
  </rcc>
  <rcc rId="57" sId="1">
    <nc r="E39">
      <v>5</v>
    </nc>
  </rcc>
  <rcc rId="58" sId="1">
    <oc r="E40">
      <v>7</v>
    </oc>
    <nc r="E40">
      <v>5</v>
    </nc>
  </rcc>
  <rcv guid="{3ABBC4AC-B812-40A9-B2C0-1D0B0A0F515B}" action="delete"/>
  <rdn rId="0" localSheetId="1" customView="1" name="Z_3ABBC4AC_B812_40A9_B2C0_1D0B0A0F515B_.wvu.PrintArea" hidden="1" oldHidden="1">
    <formula>'83 copii'!$A$1:$E$79</formula>
    <oldFormula>'83 copii'!$A$1:$E$79</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copii'!$A$1:$A$81</formula>
    <oldFormula>'83 copii'!$A$1:$A$81</oldFormula>
  </rdn>
  <rcv guid="{3ABBC4AC-B812-40A9-B2C0-1D0B0A0F515B}"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2" sId="1">
    <oc r="C33" t="inlineStr">
      <is>
        <t xml:space="preserve">Calitatea documentaţiei tehnico-economice (punctaj cumulativ a+b+c+d+e+f+g) în cazul  proiectelor care vizeaza dotare </t>
      </is>
    </oc>
    <nc r="C33" t="inlineStr">
      <is>
        <t xml:space="preserve">Calitatea documentaţiei tehnico-economice (punctaj cumulativ a+b+c+d+e+f+g) în cazul  proiectelor care vizeaza excusiv activități de dotare </t>
      </is>
    </nc>
  </rcc>
  <rcc rId="63" sId="1">
    <oc r="C25" t="inlineStr">
      <is>
        <t xml:space="preserve">Calitatea documentaţiei tehnico-economice (punctaj cumulativ a+b+c+d+e+f+g) în cazul  proiectelor mixte care vizeaza reabilitare/modernizare/extindere/dotare </t>
      </is>
    </oc>
    <nc r="C25" t="inlineStr">
      <is>
        <t xml:space="preserve">Calitatea documentaţiei tehnico-economice (punctaj cumulativ a+b+c+d+e+f+g) în cazul  proiectelor care vizeaza reabilitare/modernizare/extindere/dotare </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tabSelected="1" view="pageLayout" topLeftCell="A34" zoomScale="90" zoomScaleNormal="100" zoomScaleSheetLayoutView="100" zoomScalePageLayoutView="90" workbookViewId="0">
      <selection activeCell="D35" sqref="D35"/>
    </sheetView>
  </sheetViews>
  <sheetFormatPr defaultColWidth="8.85546875" defaultRowHeight="15" x14ac:dyDescent="0.25"/>
  <cols>
    <col min="1" max="1" width="2.5703125" style="1" bestFit="1" customWidth="1"/>
    <col min="2" max="3" width="6" style="8" customWidth="1"/>
    <col min="4" max="4" width="71.7109375" style="1" customWidth="1"/>
    <col min="5" max="5" width="7.42578125" style="10" customWidth="1"/>
    <col min="6" max="6" width="0.42578125" style="2" hidden="1" customWidth="1"/>
    <col min="7" max="7" width="95.42578125" style="2" hidden="1" customWidth="1"/>
    <col min="8" max="8" width="8.85546875" style="12"/>
    <col min="9" max="16384" width="8.85546875" style="3"/>
  </cols>
  <sheetData>
    <row r="1" spans="1:7" ht="15.75" x14ac:dyDescent="0.25">
      <c r="B1" s="98" t="s">
        <v>1</v>
      </c>
      <c r="C1" s="99"/>
      <c r="D1" s="99"/>
    </row>
    <row r="2" spans="1:7" ht="15.75" x14ac:dyDescent="0.25">
      <c r="B2" s="98" t="s">
        <v>2</v>
      </c>
      <c r="C2" s="99"/>
      <c r="D2" s="99"/>
    </row>
    <row r="3" spans="1:7" ht="15.75" x14ac:dyDescent="0.25">
      <c r="B3" s="98" t="s">
        <v>83</v>
      </c>
      <c r="C3" s="99"/>
      <c r="D3" s="99"/>
    </row>
    <row r="4" spans="1:7" ht="15.75" x14ac:dyDescent="0.25">
      <c r="B4" s="98" t="s">
        <v>47</v>
      </c>
      <c r="C4" s="99"/>
      <c r="D4" s="99"/>
    </row>
    <row r="5" spans="1:7" ht="15.75" x14ac:dyDescent="0.25">
      <c r="B5" s="4"/>
      <c r="C5" s="4"/>
      <c r="D5" s="6" t="s">
        <v>82</v>
      </c>
      <c r="E5" s="11"/>
    </row>
    <row r="6" spans="1:7" x14ac:dyDescent="0.25">
      <c r="B6" s="4"/>
      <c r="C6" s="4"/>
      <c r="D6" s="5"/>
      <c r="E6" s="11"/>
    </row>
    <row r="7" spans="1:7" ht="19.5" customHeight="1" x14ac:dyDescent="0.3">
      <c r="A7" s="13"/>
      <c r="B7" s="14"/>
      <c r="C7" s="14"/>
      <c r="D7" s="15" t="s">
        <v>3</v>
      </c>
      <c r="E7" s="16" t="s">
        <v>4</v>
      </c>
      <c r="F7" s="17" t="s">
        <v>5</v>
      </c>
      <c r="G7" s="17" t="s">
        <v>6</v>
      </c>
    </row>
    <row r="8" spans="1:7" ht="30.75" customHeight="1" x14ac:dyDescent="0.3">
      <c r="A8" s="18" t="s">
        <v>0</v>
      </c>
      <c r="B8" s="100" t="s">
        <v>92</v>
      </c>
      <c r="C8" s="101"/>
      <c r="D8" s="102"/>
      <c r="E8" s="19">
        <v>45</v>
      </c>
      <c r="F8" s="20"/>
      <c r="G8" s="21"/>
    </row>
    <row r="9" spans="1:7" ht="34.5" customHeight="1" x14ac:dyDescent="0.3">
      <c r="A9" s="22"/>
      <c r="B9" s="65" t="s">
        <v>86</v>
      </c>
      <c r="C9" s="97" t="s">
        <v>88</v>
      </c>
      <c r="D9" s="97"/>
      <c r="E9" s="62">
        <f>MAX(E10:E20)</f>
        <v>10</v>
      </c>
      <c r="F9" s="20"/>
      <c r="G9" s="21"/>
    </row>
    <row r="10" spans="1:7" ht="29.25" customHeight="1" x14ac:dyDescent="0.3">
      <c r="A10" s="23"/>
      <c r="B10" s="24"/>
      <c r="C10" s="63" t="s">
        <v>7</v>
      </c>
      <c r="D10" s="64" t="s">
        <v>58</v>
      </c>
      <c r="E10" s="33">
        <v>5</v>
      </c>
      <c r="F10" s="25" t="s">
        <v>11</v>
      </c>
      <c r="G10" s="26"/>
    </row>
    <row r="11" spans="1:7" ht="15.75" x14ac:dyDescent="0.3">
      <c r="A11" s="23"/>
      <c r="B11" s="24"/>
      <c r="C11" s="57"/>
      <c r="D11" s="58" t="s">
        <v>8</v>
      </c>
      <c r="E11" s="33"/>
      <c r="F11" s="20"/>
      <c r="G11" s="21"/>
    </row>
    <row r="12" spans="1:7" ht="21" customHeight="1" x14ac:dyDescent="0.3">
      <c r="A12" s="23"/>
      <c r="B12" s="24"/>
      <c r="C12" s="57" t="s">
        <v>9</v>
      </c>
      <c r="D12" s="58" t="s">
        <v>29</v>
      </c>
      <c r="E12" s="33">
        <v>6</v>
      </c>
      <c r="F12" s="20"/>
      <c r="G12" s="21"/>
    </row>
    <row r="13" spans="1:7" ht="15.75" x14ac:dyDescent="0.3">
      <c r="A13" s="23"/>
      <c r="B13" s="24"/>
      <c r="C13" s="57"/>
      <c r="D13" s="58" t="s">
        <v>8</v>
      </c>
      <c r="E13" s="33"/>
      <c r="F13" s="20"/>
      <c r="G13" s="21"/>
    </row>
    <row r="14" spans="1:7" ht="20.25" customHeight="1" x14ac:dyDescent="0.3">
      <c r="A14" s="23"/>
      <c r="B14" s="24"/>
      <c r="C14" s="57" t="s">
        <v>10</v>
      </c>
      <c r="D14" s="58" t="s">
        <v>45</v>
      </c>
      <c r="E14" s="33">
        <v>7</v>
      </c>
      <c r="F14" s="20"/>
      <c r="G14" s="21"/>
    </row>
    <row r="15" spans="1:7" ht="15.75" x14ac:dyDescent="0.3">
      <c r="A15" s="23"/>
      <c r="B15" s="24"/>
      <c r="C15" s="57"/>
      <c r="D15" s="58" t="s">
        <v>8</v>
      </c>
      <c r="E15" s="33"/>
      <c r="F15" s="20"/>
      <c r="G15" s="21"/>
    </row>
    <row r="16" spans="1:7" ht="15.75" x14ac:dyDescent="0.3">
      <c r="A16" s="23"/>
      <c r="B16" s="24"/>
      <c r="C16" s="57" t="s">
        <v>12</v>
      </c>
      <c r="D16" s="58" t="s">
        <v>13</v>
      </c>
      <c r="E16" s="33">
        <v>8</v>
      </c>
      <c r="F16" s="20"/>
      <c r="G16" s="21"/>
    </row>
    <row r="17" spans="1:7" ht="15.75" x14ac:dyDescent="0.3">
      <c r="A17" s="23"/>
      <c r="B17" s="24"/>
      <c r="C17" s="57"/>
      <c r="D17" s="58" t="s">
        <v>8</v>
      </c>
      <c r="E17" s="33"/>
      <c r="F17" s="20"/>
      <c r="G17" s="21"/>
    </row>
    <row r="18" spans="1:7" ht="15.75" x14ac:dyDescent="0.3">
      <c r="A18" s="23"/>
      <c r="B18" s="24"/>
      <c r="C18" s="57" t="s">
        <v>14</v>
      </c>
      <c r="D18" s="58" t="s">
        <v>78</v>
      </c>
      <c r="E18" s="33">
        <v>9</v>
      </c>
      <c r="F18" s="20"/>
      <c r="G18" s="21"/>
    </row>
    <row r="19" spans="1:7" ht="15.75" x14ac:dyDescent="0.3">
      <c r="A19" s="23"/>
      <c r="B19" s="24"/>
      <c r="C19" s="57"/>
      <c r="D19" s="58" t="s">
        <v>8</v>
      </c>
      <c r="E19" s="33"/>
      <c r="F19" s="20"/>
      <c r="G19" s="21"/>
    </row>
    <row r="20" spans="1:7" ht="45" x14ac:dyDescent="0.3">
      <c r="A20" s="23"/>
      <c r="B20" s="24"/>
      <c r="C20" s="60" t="s">
        <v>32</v>
      </c>
      <c r="D20" s="61" t="s">
        <v>102</v>
      </c>
      <c r="E20" s="59">
        <v>10</v>
      </c>
      <c r="F20" s="20"/>
      <c r="G20" s="21"/>
    </row>
    <row r="21" spans="1:7" ht="39.75" customHeight="1" x14ac:dyDescent="0.3">
      <c r="A21" s="23"/>
      <c r="B21" s="65" t="s">
        <v>89</v>
      </c>
      <c r="C21" s="97" t="s">
        <v>94</v>
      </c>
      <c r="D21" s="97"/>
      <c r="E21" s="62">
        <f>MAX(E22:E24)</f>
        <v>10</v>
      </c>
      <c r="F21" s="20"/>
      <c r="G21" s="21"/>
    </row>
    <row r="22" spans="1:7" ht="21.75" customHeight="1" x14ac:dyDescent="0.3">
      <c r="A22" s="23"/>
      <c r="B22" s="24"/>
      <c r="C22" s="63" t="s">
        <v>7</v>
      </c>
      <c r="D22" s="64" t="s">
        <v>90</v>
      </c>
      <c r="E22" s="33">
        <v>6</v>
      </c>
      <c r="F22" s="20"/>
      <c r="G22" s="21"/>
    </row>
    <row r="23" spans="1:7" ht="14.25" customHeight="1" x14ac:dyDescent="0.3">
      <c r="A23" s="23"/>
      <c r="B23" s="24"/>
      <c r="C23" s="57"/>
      <c r="D23" s="58" t="s">
        <v>8</v>
      </c>
      <c r="E23" s="33"/>
      <c r="F23" s="20"/>
      <c r="G23" s="21"/>
    </row>
    <row r="24" spans="1:7" ht="18" customHeight="1" x14ac:dyDescent="0.3">
      <c r="A24" s="23"/>
      <c r="B24" s="24"/>
      <c r="C24" s="57" t="s">
        <v>9</v>
      </c>
      <c r="D24" s="58" t="s">
        <v>91</v>
      </c>
      <c r="E24" s="33">
        <v>10</v>
      </c>
      <c r="F24" s="20"/>
      <c r="G24" s="21"/>
    </row>
    <row r="25" spans="1:7" ht="33.75" customHeight="1" x14ac:dyDescent="0.3">
      <c r="A25" s="23"/>
      <c r="B25" s="65" t="s">
        <v>87</v>
      </c>
      <c r="C25" s="97" t="s">
        <v>111</v>
      </c>
      <c r="D25" s="97"/>
      <c r="E25" s="62">
        <f>SUM(E26:E32)</f>
        <v>35</v>
      </c>
      <c r="F25" s="20"/>
      <c r="G25" s="21"/>
    </row>
    <row r="26" spans="1:7" ht="105" x14ac:dyDescent="0.3">
      <c r="A26" s="23"/>
      <c r="B26" s="27"/>
      <c r="C26" s="71" t="s">
        <v>7</v>
      </c>
      <c r="D26" s="70" t="s">
        <v>30</v>
      </c>
      <c r="E26" s="28">
        <v>4</v>
      </c>
      <c r="F26" s="20"/>
      <c r="G26" s="21"/>
    </row>
    <row r="27" spans="1:7" ht="56.25" customHeight="1" x14ac:dyDescent="0.3">
      <c r="A27" s="23"/>
      <c r="B27" s="24"/>
      <c r="C27" s="57" t="s">
        <v>9</v>
      </c>
      <c r="D27" s="30" t="s">
        <v>31</v>
      </c>
      <c r="E27" s="31">
        <v>4</v>
      </c>
      <c r="F27" s="20" t="s">
        <v>15</v>
      </c>
      <c r="G27" s="21"/>
    </row>
    <row r="28" spans="1:7" ht="153.75" customHeight="1" x14ac:dyDescent="0.3">
      <c r="A28" s="23"/>
      <c r="B28" s="24"/>
      <c r="C28" s="57" t="s">
        <v>10</v>
      </c>
      <c r="D28" s="74" t="s">
        <v>101</v>
      </c>
      <c r="E28" s="31">
        <v>5</v>
      </c>
      <c r="F28" s="32"/>
      <c r="G28" s="32"/>
    </row>
    <row r="29" spans="1:7" ht="129" customHeight="1" x14ac:dyDescent="0.3">
      <c r="A29" s="23"/>
      <c r="B29" s="24"/>
      <c r="C29" s="57" t="s">
        <v>12</v>
      </c>
      <c r="D29" s="58" t="s">
        <v>105</v>
      </c>
      <c r="E29" s="72">
        <v>6</v>
      </c>
      <c r="F29" s="20" t="s">
        <v>16</v>
      </c>
      <c r="G29" s="21"/>
    </row>
    <row r="30" spans="1:7" ht="31.5" customHeight="1" x14ac:dyDescent="0.3">
      <c r="A30" s="23"/>
      <c r="B30" s="24"/>
      <c r="C30" s="57" t="s">
        <v>14</v>
      </c>
      <c r="D30" s="58" t="s">
        <v>36</v>
      </c>
      <c r="E30" s="73">
        <v>4</v>
      </c>
      <c r="F30" s="20"/>
      <c r="G30" s="21"/>
    </row>
    <row r="31" spans="1:7" ht="92.25" customHeight="1" x14ac:dyDescent="0.3">
      <c r="A31" s="34"/>
      <c r="B31" s="29"/>
      <c r="C31" s="57" t="s">
        <v>32</v>
      </c>
      <c r="D31" s="58" t="s">
        <v>106</v>
      </c>
      <c r="E31" s="73">
        <v>5</v>
      </c>
      <c r="F31" s="20"/>
      <c r="G31" s="21"/>
    </row>
    <row r="32" spans="1:7" ht="75.75" customHeight="1" x14ac:dyDescent="0.3">
      <c r="A32" s="34"/>
      <c r="B32" s="29"/>
      <c r="C32" s="57" t="s">
        <v>63</v>
      </c>
      <c r="D32" s="58" t="s">
        <v>85</v>
      </c>
      <c r="E32" s="73">
        <v>7</v>
      </c>
      <c r="F32" s="20"/>
      <c r="G32" s="21"/>
    </row>
    <row r="33" spans="1:7" ht="32.25" customHeight="1" x14ac:dyDescent="0.3">
      <c r="A33" s="23"/>
      <c r="B33" s="65" t="s">
        <v>93</v>
      </c>
      <c r="C33" s="97" t="s">
        <v>110</v>
      </c>
      <c r="D33" s="97"/>
      <c r="E33" s="62">
        <f>SUM(E34:E40)</f>
        <v>35</v>
      </c>
      <c r="F33" s="20"/>
      <c r="G33" s="21"/>
    </row>
    <row r="34" spans="1:7" ht="63.75" customHeight="1" x14ac:dyDescent="0.3">
      <c r="A34" s="67"/>
      <c r="B34" s="27"/>
      <c r="C34" s="71" t="s">
        <v>7</v>
      </c>
      <c r="D34" s="71" t="s">
        <v>95</v>
      </c>
      <c r="E34" s="68">
        <v>5</v>
      </c>
      <c r="F34" s="20"/>
      <c r="G34" s="21"/>
    </row>
    <row r="35" spans="1:7" ht="84" customHeight="1" x14ac:dyDescent="0.3">
      <c r="A35" s="67"/>
      <c r="B35" s="27"/>
      <c r="C35" s="71" t="s">
        <v>9</v>
      </c>
      <c r="D35" s="71" t="s">
        <v>100</v>
      </c>
      <c r="E35" s="68">
        <v>5</v>
      </c>
      <c r="F35" s="20"/>
      <c r="G35" s="21"/>
    </row>
    <row r="36" spans="1:7" ht="126.75" customHeight="1" x14ac:dyDescent="0.3">
      <c r="A36" s="67"/>
      <c r="B36" s="27"/>
      <c r="C36" s="71" t="s">
        <v>10</v>
      </c>
      <c r="D36" s="71" t="s">
        <v>104</v>
      </c>
      <c r="E36" s="68">
        <v>5</v>
      </c>
      <c r="F36" s="20"/>
      <c r="G36" s="21"/>
    </row>
    <row r="37" spans="1:7" ht="48" customHeight="1" x14ac:dyDescent="0.3">
      <c r="A37" s="67"/>
      <c r="B37" s="27"/>
      <c r="C37" s="71" t="s">
        <v>32</v>
      </c>
      <c r="D37" s="71" t="s">
        <v>96</v>
      </c>
      <c r="E37" s="68">
        <v>5</v>
      </c>
      <c r="F37" s="20"/>
      <c r="G37" s="21"/>
    </row>
    <row r="38" spans="1:7" ht="62.25" customHeight="1" x14ac:dyDescent="0.3">
      <c r="A38" s="67"/>
      <c r="B38" s="27"/>
      <c r="C38" s="71" t="s">
        <v>63</v>
      </c>
      <c r="D38" s="71" t="s">
        <v>107</v>
      </c>
      <c r="E38" s="68">
        <v>5</v>
      </c>
      <c r="F38" s="20"/>
      <c r="G38" s="21"/>
    </row>
    <row r="39" spans="1:7" ht="36" customHeight="1" x14ac:dyDescent="0.3">
      <c r="A39" s="67"/>
      <c r="B39" s="27"/>
      <c r="C39" s="71" t="s">
        <v>103</v>
      </c>
      <c r="D39" s="58" t="s">
        <v>108</v>
      </c>
      <c r="E39" s="68">
        <v>5</v>
      </c>
      <c r="F39" s="20"/>
      <c r="G39" s="21"/>
    </row>
    <row r="40" spans="1:7" ht="171.75" customHeight="1" x14ac:dyDescent="0.3">
      <c r="A40" s="67"/>
      <c r="B40" s="27"/>
      <c r="C40" s="71" t="s">
        <v>109</v>
      </c>
      <c r="D40" s="71" t="s">
        <v>99</v>
      </c>
      <c r="E40" s="68">
        <v>5</v>
      </c>
      <c r="F40" s="20"/>
      <c r="G40" s="21"/>
    </row>
    <row r="41" spans="1:7" ht="34.5" customHeight="1" x14ac:dyDescent="0.3">
      <c r="A41" s="66" t="s">
        <v>37</v>
      </c>
      <c r="B41" s="100" t="s">
        <v>76</v>
      </c>
      <c r="C41" s="104"/>
      <c r="D41" s="105"/>
      <c r="E41" s="35">
        <f>E42+E43+E44+E45+E48</f>
        <v>20</v>
      </c>
      <c r="F41" s="20"/>
      <c r="G41" s="21"/>
    </row>
    <row r="42" spans="1:7" ht="39" customHeight="1" x14ac:dyDescent="0.3">
      <c r="A42" s="22"/>
      <c r="B42" s="65" t="s">
        <v>34</v>
      </c>
      <c r="C42" s="97" t="s">
        <v>52</v>
      </c>
      <c r="D42" s="97"/>
      <c r="E42" s="78">
        <v>4</v>
      </c>
      <c r="F42" s="20"/>
      <c r="G42" s="21" t="s">
        <v>17</v>
      </c>
    </row>
    <row r="43" spans="1:7" ht="54" customHeight="1" x14ac:dyDescent="0.3">
      <c r="A43" s="23"/>
      <c r="B43" s="65" t="s">
        <v>35</v>
      </c>
      <c r="C43" s="106" t="s">
        <v>56</v>
      </c>
      <c r="D43" s="97"/>
      <c r="E43" s="78">
        <v>4</v>
      </c>
      <c r="F43" s="37" t="s">
        <v>19</v>
      </c>
      <c r="G43" s="38" t="s">
        <v>20</v>
      </c>
    </row>
    <row r="44" spans="1:7" ht="63.75" customHeight="1" x14ac:dyDescent="0.3">
      <c r="A44" s="23"/>
      <c r="B44" s="80" t="s">
        <v>39</v>
      </c>
      <c r="C44" s="106" t="s">
        <v>46</v>
      </c>
      <c r="D44" s="112"/>
      <c r="E44" s="78">
        <v>4</v>
      </c>
      <c r="F44" s="32"/>
      <c r="G44" s="39"/>
    </row>
    <row r="45" spans="1:7" ht="17.25" customHeight="1" x14ac:dyDescent="0.3">
      <c r="A45" s="23"/>
      <c r="B45" s="80" t="s">
        <v>48</v>
      </c>
      <c r="C45" s="106" t="s">
        <v>73</v>
      </c>
      <c r="D45" s="112"/>
      <c r="E45" s="78">
        <f>E46+E47</f>
        <v>4</v>
      </c>
      <c r="F45" s="32"/>
      <c r="G45" s="39"/>
    </row>
    <row r="46" spans="1:7" ht="27.75" customHeight="1" x14ac:dyDescent="0.3">
      <c r="A46" s="40"/>
      <c r="B46" s="27"/>
      <c r="C46" s="79" t="s">
        <v>7</v>
      </c>
      <c r="D46" s="79" t="s">
        <v>97</v>
      </c>
      <c r="E46" s="75">
        <v>2</v>
      </c>
      <c r="F46" s="25" t="s">
        <v>21</v>
      </c>
      <c r="G46" s="26"/>
    </row>
    <row r="47" spans="1:7" ht="32.25" customHeight="1" x14ac:dyDescent="0.3">
      <c r="A47" s="40"/>
      <c r="B47" s="27"/>
      <c r="C47" s="71" t="s">
        <v>9</v>
      </c>
      <c r="D47" s="77" t="s">
        <v>98</v>
      </c>
      <c r="E47" s="76">
        <v>2</v>
      </c>
      <c r="F47" s="25"/>
      <c r="G47" s="26"/>
    </row>
    <row r="48" spans="1:7" ht="17.25" customHeight="1" x14ac:dyDescent="0.3">
      <c r="A48" s="23"/>
      <c r="B48" s="80" t="s">
        <v>49</v>
      </c>
      <c r="C48" s="113" t="s">
        <v>72</v>
      </c>
      <c r="D48" s="114"/>
      <c r="E48" s="36">
        <f>E49+E50</f>
        <v>4</v>
      </c>
      <c r="F48" s="32"/>
      <c r="G48" s="39"/>
    </row>
    <row r="49" spans="1:7" ht="27.75" customHeight="1" x14ac:dyDescent="0.3">
      <c r="A49" s="40"/>
      <c r="B49" s="27"/>
      <c r="C49" s="77" t="s">
        <v>7</v>
      </c>
      <c r="D49" s="77" t="s">
        <v>50</v>
      </c>
      <c r="E49" s="75">
        <v>2</v>
      </c>
      <c r="F49" s="25" t="s">
        <v>21</v>
      </c>
      <c r="G49" s="26"/>
    </row>
    <row r="50" spans="1:7" ht="32.25" customHeight="1" x14ac:dyDescent="0.3">
      <c r="A50" s="40"/>
      <c r="B50" s="27"/>
      <c r="C50" s="71" t="s">
        <v>9</v>
      </c>
      <c r="D50" s="77" t="s">
        <v>51</v>
      </c>
      <c r="E50" s="76">
        <v>2</v>
      </c>
      <c r="F50" s="25"/>
      <c r="G50" s="26"/>
    </row>
    <row r="51" spans="1:7" ht="30.75" customHeight="1" x14ac:dyDescent="0.3">
      <c r="A51" s="18" t="s">
        <v>38</v>
      </c>
      <c r="B51" s="107" t="s">
        <v>62</v>
      </c>
      <c r="C51" s="101"/>
      <c r="D51" s="102"/>
      <c r="E51" s="19">
        <f>E52+E53</f>
        <v>8</v>
      </c>
      <c r="F51" s="20"/>
      <c r="G51" s="21"/>
    </row>
    <row r="52" spans="1:7" ht="34.5" customHeight="1" x14ac:dyDescent="0.3">
      <c r="A52" s="41"/>
      <c r="B52" s="65" t="s">
        <v>43</v>
      </c>
      <c r="C52" s="108" t="s">
        <v>59</v>
      </c>
      <c r="D52" s="108"/>
      <c r="E52" s="42">
        <v>3</v>
      </c>
      <c r="F52" s="20"/>
      <c r="G52" s="21"/>
    </row>
    <row r="53" spans="1:7" ht="33.75" customHeight="1" x14ac:dyDescent="0.3">
      <c r="A53" s="40"/>
      <c r="B53" s="65" t="s">
        <v>60</v>
      </c>
      <c r="C53" s="97" t="s">
        <v>61</v>
      </c>
      <c r="D53" s="97"/>
      <c r="E53" s="43">
        <v>5</v>
      </c>
      <c r="F53" s="20"/>
      <c r="G53" s="21"/>
    </row>
    <row r="54" spans="1:7" ht="33.75" customHeight="1" x14ac:dyDescent="0.3">
      <c r="A54" s="40"/>
      <c r="B54" s="27"/>
      <c r="C54" s="47"/>
      <c r="D54" s="47"/>
      <c r="E54" s="86"/>
      <c r="F54" s="20"/>
      <c r="G54" s="21"/>
    </row>
    <row r="55" spans="1:7" ht="32.25" customHeight="1" x14ac:dyDescent="0.3">
      <c r="A55" s="44" t="s">
        <v>40</v>
      </c>
      <c r="B55" s="109" t="s">
        <v>75</v>
      </c>
      <c r="C55" s="110"/>
      <c r="D55" s="111"/>
      <c r="E55" s="45">
        <f>E56+E66</f>
        <v>27</v>
      </c>
      <c r="F55" s="20"/>
      <c r="G55" s="21"/>
    </row>
    <row r="56" spans="1:7" ht="18.75" customHeight="1" x14ac:dyDescent="0.3">
      <c r="A56" s="23"/>
      <c r="B56" s="65" t="s">
        <v>41</v>
      </c>
      <c r="C56" s="97" t="s">
        <v>33</v>
      </c>
      <c r="D56" s="97"/>
      <c r="E56" s="62">
        <f>E57+E61</f>
        <v>9</v>
      </c>
      <c r="F56" s="20"/>
      <c r="G56" s="21"/>
    </row>
    <row r="57" spans="1:7" ht="30" customHeight="1" x14ac:dyDescent="0.3">
      <c r="A57" s="40"/>
      <c r="B57" s="27"/>
      <c r="C57" s="71" t="s">
        <v>7</v>
      </c>
      <c r="D57" s="74" t="s">
        <v>79</v>
      </c>
      <c r="E57" s="81">
        <f>MAX(E58,E59,E60)</f>
        <v>4</v>
      </c>
      <c r="F57" s="37" t="s">
        <v>71</v>
      </c>
      <c r="G57" s="46" t="s">
        <v>22</v>
      </c>
    </row>
    <row r="58" spans="1:7" ht="16.5" customHeight="1" x14ac:dyDescent="0.3">
      <c r="A58" s="40"/>
      <c r="B58" s="27"/>
      <c r="C58" s="71"/>
      <c r="D58" s="71" t="s">
        <v>28</v>
      </c>
      <c r="E58" s="82">
        <v>4</v>
      </c>
      <c r="F58" s="20"/>
      <c r="G58" s="21"/>
    </row>
    <row r="59" spans="1:7" ht="16.5" customHeight="1" x14ac:dyDescent="0.3">
      <c r="A59" s="40"/>
      <c r="B59" s="27"/>
      <c r="C59" s="71"/>
      <c r="D59" s="71" t="s">
        <v>65</v>
      </c>
      <c r="E59" s="82">
        <v>3</v>
      </c>
      <c r="F59" s="25"/>
      <c r="G59" s="26" t="s">
        <v>23</v>
      </c>
    </row>
    <row r="60" spans="1:7" ht="17.25" customHeight="1" x14ac:dyDescent="0.3">
      <c r="A60" s="40"/>
      <c r="B60" s="27"/>
      <c r="C60" s="71"/>
      <c r="D60" s="71" t="s">
        <v>66</v>
      </c>
      <c r="E60" s="82">
        <v>0</v>
      </c>
      <c r="F60" s="20"/>
      <c r="G60" s="21"/>
    </row>
    <row r="61" spans="1:7" ht="28.5" customHeight="1" x14ac:dyDescent="0.3">
      <c r="A61" s="40"/>
      <c r="B61" s="27"/>
      <c r="C61" s="71" t="s">
        <v>9</v>
      </c>
      <c r="D61" s="74" t="s">
        <v>80</v>
      </c>
      <c r="E61" s="83">
        <f>MAX(E62,E63,E65)</f>
        <v>5</v>
      </c>
      <c r="F61" s="20"/>
      <c r="G61" s="21"/>
    </row>
    <row r="62" spans="1:7" ht="16.5" customHeight="1" x14ac:dyDescent="0.3">
      <c r="A62" s="40"/>
      <c r="B62" s="27"/>
      <c r="C62" s="71"/>
      <c r="D62" s="71" t="s">
        <v>67</v>
      </c>
      <c r="E62" s="84">
        <v>5</v>
      </c>
      <c r="F62" s="20"/>
      <c r="G62" s="21"/>
    </row>
    <row r="63" spans="1:7" ht="15.75" customHeight="1" x14ac:dyDescent="0.3">
      <c r="A63" s="40"/>
      <c r="B63" s="27"/>
      <c r="C63" s="71"/>
      <c r="D63" s="71" t="s">
        <v>68</v>
      </c>
      <c r="E63" s="84">
        <v>4</v>
      </c>
      <c r="F63" s="20"/>
      <c r="G63" s="21"/>
    </row>
    <row r="64" spans="1:7" ht="15.75" customHeight="1" x14ac:dyDescent="0.3">
      <c r="A64" s="40"/>
      <c r="B64" s="27"/>
      <c r="C64" s="71"/>
      <c r="D64" s="71" t="s">
        <v>69</v>
      </c>
      <c r="E64" s="84">
        <v>3</v>
      </c>
      <c r="F64" s="20"/>
      <c r="G64" s="21"/>
    </row>
    <row r="65" spans="1:7" ht="17.25" customHeight="1" x14ac:dyDescent="0.3">
      <c r="A65" s="40"/>
      <c r="B65" s="27"/>
      <c r="C65" s="85"/>
      <c r="D65" s="85" t="s">
        <v>70</v>
      </c>
      <c r="E65" s="84">
        <v>0</v>
      </c>
      <c r="F65" s="20"/>
      <c r="G65" s="21"/>
    </row>
    <row r="66" spans="1:7" ht="15" customHeight="1" x14ac:dyDescent="0.3">
      <c r="A66" s="23"/>
      <c r="B66" s="65" t="s">
        <v>42</v>
      </c>
      <c r="C66" s="97" t="s">
        <v>74</v>
      </c>
      <c r="D66" s="103"/>
      <c r="E66" s="62">
        <f>E67+E70+E71+E72</f>
        <v>18</v>
      </c>
      <c r="F66" s="20"/>
      <c r="G66" s="21"/>
    </row>
    <row r="67" spans="1:7" ht="64.5" customHeight="1" x14ac:dyDescent="0.3">
      <c r="A67" s="23"/>
      <c r="B67" s="27"/>
      <c r="C67" s="71" t="s">
        <v>53</v>
      </c>
      <c r="D67" s="71" t="s">
        <v>57</v>
      </c>
      <c r="E67" s="76">
        <v>5</v>
      </c>
      <c r="F67" s="25" t="s">
        <v>18</v>
      </c>
      <c r="G67" s="26"/>
    </row>
    <row r="68" spans="1:7" ht="18" customHeight="1" x14ac:dyDescent="0.3">
      <c r="A68" s="23"/>
      <c r="B68" s="27"/>
      <c r="C68" s="71"/>
      <c r="D68" s="71" t="s">
        <v>8</v>
      </c>
      <c r="E68" s="76"/>
      <c r="F68" s="25"/>
      <c r="G68" s="26"/>
    </row>
    <row r="69" spans="1:7" ht="64.5" customHeight="1" x14ac:dyDescent="0.3">
      <c r="A69" s="23"/>
      <c r="B69" s="27"/>
      <c r="C69" s="71" t="s">
        <v>54</v>
      </c>
      <c r="D69" s="71" t="s">
        <v>55</v>
      </c>
      <c r="E69" s="76">
        <v>3</v>
      </c>
      <c r="F69" s="25" t="s">
        <v>18</v>
      </c>
      <c r="G69" s="26"/>
    </row>
    <row r="70" spans="1:7" ht="28.5" customHeight="1" x14ac:dyDescent="0.3">
      <c r="A70" s="23"/>
      <c r="B70" s="27"/>
      <c r="C70" s="71" t="s">
        <v>9</v>
      </c>
      <c r="D70" s="71" t="s">
        <v>64</v>
      </c>
      <c r="E70" s="76">
        <v>3</v>
      </c>
      <c r="F70" s="25"/>
      <c r="G70" s="26"/>
    </row>
    <row r="71" spans="1:7" ht="48.75" customHeight="1" x14ac:dyDescent="0.3">
      <c r="A71" s="23"/>
      <c r="B71" s="27"/>
      <c r="C71" s="71" t="s">
        <v>10</v>
      </c>
      <c r="D71" s="71" t="s">
        <v>77</v>
      </c>
      <c r="E71" s="76">
        <v>4</v>
      </c>
      <c r="F71" s="25"/>
      <c r="G71" s="26"/>
    </row>
    <row r="72" spans="1:7" ht="30.75" customHeight="1" x14ac:dyDescent="0.3">
      <c r="A72" s="23"/>
      <c r="B72" s="27"/>
      <c r="C72" s="71" t="s">
        <v>12</v>
      </c>
      <c r="D72" s="88" t="s">
        <v>112</v>
      </c>
      <c r="E72" s="87">
        <v>6</v>
      </c>
      <c r="F72" s="48"/>
      <c r="G72" s="49"/>
    </row>
    <row r="73" spans="1:7" ht="26.25" customHeight="1" x14ac:dyDescent="0.3">
      <c r="A73" s="50"/>
      <c r="B73" s="51"/>
      <c r="C73" s="51"/>
      <c r="D73" s="52" t="s">
        <v>24</v>
      </c>
      <c r="E73" s="45">
        <f>E8+E41+E51+E55</f>
        <v>100</v>
      </c>
      <c r="F73" s="48"/>
      <c r="G73" s="49"/>
    </row>
    <row r="74" spans="1:7" ht="26.25" customHeight="1" x14ac:dyDescent="0.3">
      <c r="A74" s="92"/>
      <c r="B74" s="89"/>
      <c r="C74" s="89"/>
      <c r="D74" s="90" t="s">
        <v>113</v>
      </c>
      <c r="E74" s="91"/>
      <c r="F74" s="48"/>
      <c r="G74" s="49"/>
    </row>
    <row r="75" spans="1:7" ht="15.75" x14ac:dyDescent="0.3">
      <c r="A75" s="53"/>
      <c r="B75" s="24"/>
      <c r="C75" s="24"/>
      <c r="D75" s="54" t="s">
        <v>25</v>
      </c>
      <c r="E75" s="55"/>
      <c r="F75" s="56"/>
      <c r="G75" s="56"/>
    </row>
    <row r="76" spans="1:7" ht="45" x14ac:dyDescent="0.3">
      <c r="A76" s="53"/>
      <c r="B76" s="24"/>
      <c r="C76" s="57">
        <v>1</v>
      </c>
      <c r="D76" s="69" t="s">
        <v>26</v>
      </c>
      <c r="E76" s="55"/>
      <c r="F76" s="56"/>
      <c r="G76" s="56"/>
    </row>
    <row r="77" spans="1:7" ht="30" x14ac:dyDescent="0.25">
      <c r="B77" s="4"/>
      <c r="C77" s="96">
        <f>C76+1</f>
        <v>2</v>
      </c>
      <c r="D77" s="93" t="s">
        <v>27</v>
      </c>
      <c r="E77" s="11"/>
    </row>
    <row r="78" spans="1:7" ht="17.25" customHeight="1" x14ac:dyDescent="0.25">
      <c r="B78" s="4"/>
      <c r="C78" s="96">
        <f t="shared" ref="C78:C84" si="0">C77+1</f>
        <v>3</v>
      </c>
      <c r="D78" s="93" t="s">
        <v>44</v>
      </c>
      <c r="E78" s="11"/>
    </row>
    <row r="79" spans="1:7" ht="66" customHeight="1" x14ac:dyDescent="0.25">
      <c r="B79" s="4"/>
      <c r="C79" s="96">
        <f t="shared" si="0"/>
        <v>4</v>
      </c>
      <c r="D79" s="93" t="s">
        <v>117</v>
      </c>
      <c r="E79" s="11"/>
    </row>
    <row r="80" spans="1:7" ht="129.75" customHeight="1" x14ac:dyDescent="0.25">
      <c r="B80" s="4"/>
      <c r="C80" s="96">
        <f t="shared" si="0"/>
        <v>5</v>
      </c>
      <c r="D80" s="93" t="s">
        <v>115</v>
      </c>
      <c r="E80" s="11"/>
    </row>
    <row r="81" spans="2:5" ht="50.25" customHeight="1" x14ac:dyDescent="0.25">
      <c r="B81" s="4"/>
      <c r="C81" s="96">
        <f t="shared" si="0"/>
        <v>6</v>
      </c>
      <c r="D81" s="93" t="s">
        <v>116</v>
      </c>
      <c r="E81" s="11"/>
    </row>
    <row r="82" spans="2:5" ht="157.5" customHeight="1" x14ac:dyDescent="0.25">
      <c r="B82" s="4"/>
      <c r="C82" s="96">
        <f t="shared" si="0"/>
        <v>7</v>
      </c>
      <c r="D82" s="95" t="s">
        <v>84</v>
      </c>
      <c r="E82" s="11"/>
    </row>
    <row r="83" spans="2:5" ht="45.75" customHeight="1" x14ac:dyDescent="0.25">
      <c r="B83" s="4"/>
      <c r="C83" s="96">
        <f t="shared" si="0"/>
        <v>8</v>
      </c>
      <c r="D83" s="94" t="s">
        <v>81</v>
      </c>
      <c r="E83" s="11"/>
    </row>
    <row r="84" spans="2:5" ht="87.75" customHeight="1" x14ac:dyDescent="0.25">
      <c r="B84" s="4"/>
      <c r="C84" s="96">
        <f t="shared" si="0"/>
        <v>9</v>
      </c>
      <c r="D84" s="94" t="s">
        <v>114</v>
      </c>
      <c r="E84" s="11"/>
    </row>
    <row r="85" spans="2:5" ht="92.25" customHeight="1" x14ac:dyDescent="0.25">
      <c r="B85" s="4"/>
      <c r="C85" s="4"/>
      <c r="D85" s="7"/>
      <c r="E85" s="11"/>
    </row>
    <row r="86" spans="2:5" x14ac:dyDescent="0.25">
      <c r="D86" s="9"/>
    </row>
  </sheetData>
  <autoFilter ref="A1:A86"/>
  <customSheetViews>
    <customSheetView guid="{3ABBC4AC-B812-40A9-B2C0-1D0B0A0F515B}" scale="90" showPageBreaks="1" showGridLines="0" printArea="1" showAutoFilter="1" hiddenColumns="1" view="pageLayout" topLeftCell="A34">
      <selection activeCell="D35" sqref="D35"/>
      <rowBreaks count="2" manualBreakCount="2">
        <brk id="74" max="4" man="1"/>
        <brk id="85" max="4" man="1"/>
      </rowBreaks>
      <pageMargins left="0.66" right="0.39370078740157483" top="0.98425196850393704" bottom="0.37" header="0.51181102362204722" footer="0.26"/>
      <pageSetup paperSize="9" scale="97" orientation="portrait" r:id="rId1"/>
      <headerFooter>
        <oddHeader xml:space="preserve">&amp;L&amp;"-,Bold"&amp;9&amp;K07-010 8.2.B Îmbunătățirea calității și a eficienței îngrijirii spitalicești de urgență  </oddHeader>
      </headerFooter>
      <autoFilter ref="A1:A86"/>
    </customSheetView>
    <customSheetView guid="{E63AAAA1-9E8B-4E59-9AF7-9F9E694B07B2}" scale="90" showPageBreaks="1" showGridLines="0" printArea="1" showAutoFilter="1" hiddenColumns="1" view="pageLayout" topLeftCell="A67">
      <selection activeCell="L55" sqref="L55"/>
      <rowBreaks count="2" manualBreakCount="2">
        <brk id="73" max="4" man="1"/>
        <brk id="81" max="4" man="1"/>
      </rowBreaks>
      <pageMargins left="0.66" right="0.39370078740157483" top="0.98425196850393704" bottom="0.37" header="0.51181102362204722" footer="0.26"/>
      <pageSetup paperSize="9" scale="97" orientation="portrait" r:id="rId2"/>
      <headerFooter>
        <oddHeader xml:space="preserve">&amp;L&amp;"-,Bold"&amp;9&amp;K07-011 8.2.B Îmbunătățirea calității și a eficienței îngrijirii spitalicești de urgență  </oddHeader>
      </headerFooter>
      <autoFilter ref="A1:A82"/>
    </customSheetView>
  </customSheetViews>
  <mergeCells count="21">
    <mergeCell ref="C66:D66"/>
    <mergeCell ref="B41:D41"/>
    <mergeCell ref="C42:D42"/>
    <mergeCell ref="C43:D43"/>
    <mergeCell ref="B51:D51"/>
    <mergeCell ref="C52:D52"/>
    <mergeCell ref="B55:D55"/>
    <mergeCell ref="C56:D56"/>
    <mergeCell ref="C45:D45"/>
    <mergeCell ref="C53:D53"/>
    <mergeCell ref="C44:D44"/>
    <mergeCell ref="C48:D48"/>
    <mergeCell ref="C33:D33"/>
    <mergeCell ref="B1:D1"/>
    <mergeCell ref="B2:D2"/>
    <mergeCell ref="B3:D3"/>
    <mergeCell ref="B4:D4"/>
    <mergeCell ref="C25:D25"/>
    <mergeCell ref="B8:D8"/>
    <mergeCell ref="C9:D9"/>
    <mergeCell ref="C21:D21"/>
  </mergeCells>
  <pageMargins left="0.66" right="0.39370078740157483" top="0.98425196850393704" bottom="0.37" header="0.51181102362204722" footer="0.26"/>
  <pageSetup paperSize="9" scale="97" orientation="portrait" r:id="rId3"/>
  <headerFooter>
    <oddHeader xml:space="preserve">&amp;L&amp;"-,Bold"&amp;9&amp;K07-010 8.2.B Îmbunătățirea calității și a eficienței îngrijirii spitalicești de urgență  </oddHeader>
  </headerFooter>
  <rowBreaks count="2" manualBreakCount="2">
    <brk id="74" max="4" man="1"/>
    <brk id="8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Ana Maria Doru</cp:lastModifiedBy>
  <cp:lastPrinted>2017-08-11T00:28:44Z</cp:lastPrinted>
  <dcterms:created xsi:type="dcterms:W3CDTF">2013-06-17T07:31:55Z</dcterms:created>
  <dcterms:modified xsi:type="dcterms:W3CDTF">2017-08-11T00:28:45Z</dcterms:modified>
</cp:coreProperties>
</file>