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570" yWindow="30" windowWidth="12570" windowHeight="12345"/>
  </bookViews>
  <sheets>
    <sheet name="Sheet1" sheetId="1" r:id="rId1"/>
    <sheet name="Sheet2" sheetId="2" r:id="rId2"/>
  </sheets>
  <definedNames>
    <definedName name="_ftn1" localSheetId="0">Sheet1!$A$175</definedName>
    <definedName name="_ftn2" localSheetId="0">Sheet1!$A$176</definedName>
    <definedName name="_ftn3" localSheetId="0">Sheet1!$A$177</definedName>
    <definedName name="_ftnref1" localSheetId="0">Sheet1!$D$123</definedName>
    <definedName name="_ftnref2" localSheetId="0">Sheet1!#REF!</definedName>
    <definedName name="_ftnref3" localSheetId="0">Sheet1!#REF!</definedName>
    <definedName name="_Toc207183163" localSheetId="0">Sheet1!$D$124</definedName>
    <definedName name="_xlnm.Print_Area" localSheetId="0">Sheet1!$A$1:$N$177</definedName>
    <definedName name="Z_12429165_4D8C_455C_A337_F5AA36C23545_.wvu.Cols" localSheetId="0" hidden="1">Sheet1!$N:$N</definedName>
    <definedName name="Z_12429165_4D8C_455C_A337_F5AA36C23545_.wvu.PrintArea" localSheetId="0" hidden="1">Sheet1!$A$1:$N$177</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M165" i="1" l="1"/>
  <c r="K165" i="1"/>
  <c r="J165" i="1"/>
  <c r="I165" i="1"/>
  <c r="G165" i="1"/>
  <c r="F165" i="1"/>
  <c r="E165" i="1"/>
  <c r="E46" i="1" l="1"/>
  <c r="M167" i="1" l="1"/>
  <c r="M166" i="1"/>
  <c r="M160" i="1"/>
  <c r="M159" i="1"/>
  <c r="M158" i="1"/>
  <c r="K157" i="1"/>
  <c r="J157" i="1"/>
  <c r="M152" i="1"/>
  <c r="M151" i="1"/>
  <c r="M150" i="1"/>
  <c r="K149" i="1"/>
  <c r="J149" i="1"/>
  <c r="M144" i="1"/>
  <c r="M143" i="1"/>
  <c r="M142" i="1"/>
  <c r="M141" i="1"/>
  <c r="K140" i="1"/>
  <c r="J140" i="1"/>
  <c r="M135" i="1"/>
  <c r="M134" i="1"/>
  <c r="M133" i="1"/>
  <c r="M132" i="1"/>
  <c r="M131" i="1"/>
  <c r="M124" i="1"/>
  <c r="M123" i="1"/>
  <c r="K122" i="1"/>
  <c r="J122" i="1"/>
  <c r="M117" i="1"/>
  <c r="M116" i="1"/>
  <c r="M115" i="1"/>
  <c r="L114" i="1"/>
  <c r="M109" i="1"/>
  <c r="M108" i="1"/>
  <c r="L107" i="1"/>
  <c r="L106" i="1" s="1"/>
  <c r="L172" i="1" s="1"/>
  <c r="M101" i="1"/>
  <c r="M100" i="1"/>
  <c r="M99" i="1" s="1"/>
  <c r="K99" i="1"/>
  <c r="J99" i="1"/>
  <c r="M94" i="1"/>
  <c r="M93" i="1"/>
  <c r="M92" i="1"/>
  <c r="M91" i="1"/>
  <c r="K90" i="1"/>
  <c r="J90" i="1"/>
  <c r="M84" i="1"/>
  <c r="M83" i="1"/>
  <c r="M82" i="1"/>
  <c r="M81" i="1"/>
  <c r="K80" i="1"/>
  <c r="J80" i="1"/>
  <c r="M75" i="1"/>
  <c r="M74" i="1"/>
  <c r="M73" i="1"/>
  <c r="M72" i="1"/>
  <c r="M71" i="1"/>
  <c r="M70" i="1"/>
  <c r="M69" i="1"/>
  <c r="K68" i="1"/>
  <c r="J68" i="1"/>
  <c r="M63" i="1"/>
  <c r="M62" i="1"/>
  <c r="M61" i="1"/>
  <c r="M60" i="1"/>
  <c r="K59" i="1"/>
  <c r="J59" i="1"/>
  <c r="M54" i="1"/>
  <c r="M52" i="1" s="1"/>
  <c r="M53" i="1"/>
  <c r="K52" i="1"/>
  <c r="J52" i="1"/>
  <c r="M47" i="1"/>
  <c r="M46" i="1" s="1"/>
  <c r="K46" i="1"/>
  <c r="J46" i="1"/>
  <c r="M41" i="1"/>
  <c r="M40" i="1" s="1"/>
  <c r="K40" i="1"/>
  <c r="K38" i="1" s="1"/>
  <c r="J40" i="1"/>
  <c r="M31" i="1"/>
  <c r="M30" i="1"/>
  <c r="K29" i="1"/>
  <c r="J29" i="1"/>
  <c r="M24" i="1"/>
  <c r="M23" i="1"/>
  <c r="M22" i="1"/>
  <c r="M21" i="1"/>
  <c r="M20" i="1"/>
  <c r="K19" i="1"/>
  <c r="J19" i="1"/>
  <c r="M14" i="1"/>
  <c r="M13" i="1"/>
  <c r="M12" i="1"/>
  <c r="M11" i="1"/>
  <c r="K10" i="1"/>
  <c r="J10" i="1"/>
  <c r="I167" i="1"/>
  <c r="I166" i="1"/>
  <c r="F157" i="1"/>
  <c r="G157" i="1"/>
  <c r="I159" i="1"/>
  <c r="I160" i="1"/>
  <c r="I158" i="1"/>
  <c r="I151" i="1"/>
  <c r="I152" i="1"/>
  <c r="I150" i="1"/>
  <c r="I142" i="1"/>
  <c r="I143" i="1"/>
  <c r="I144" i="1"/>
  <c r="I141" i="1"/>
  <c r="I132" i="1"/>
  <c r="I133" i="1"/>
  <c r="I134" i="1"/>
  <c r="I135" i="1"/>
  <c r="I131" i="1"/>
  <c r="I124" i="1"/>
  <c r="I123" i="1"/>
  <c r="I116" i="1"/>
  <c r="I117" i="1"/>
  <c r="I115" i="1"/>
  <c r="I109" i="1"/>
  <c r="I108" i="1"/>
  <c r="H114" i="1"/>
  <c r="H107" i="1"/>
  <c r="I101" i="1"/>
  <c r="I100" i="1"/>
  <c r="I92" i="1"/>
  <c r="I93" i="1"/>
  <c r="I94" i="1"/>
  <c r="I91" i="1"/>
  <c r="I82" i="1"/>
  <c r="I83" i="1"/>
  <c r="I84" i="1"/>
  <c r="I81" i="1"/>
  <c r="I70" i="1"/>
  <c r="I71" i="1"/>
  <c r="I72" i="1"/>
  <c r="I73" i="1"/>
  <c r="I74" i="1"/>
  <c r="I75" i="1"/>
  <c r="I69" i="1"/>
  <c r="I63" i="1"/>
  <c r="I61" i="1"/>
  <c r="I62" i="1"/>
  <c r="I60" i="1"/>
  <c r="I54" i="1"/>
  <c r="I53" i="1"/>
  <c r="I47" i="1"/>
  <c r="I46" i="1" s="1"/>
  <c r="I41" i="1"/>
  <c r="I40" i="1" s="1"/>
  <c r="G40" i="1"/>
  <c r="F40" i="1"/>
  <c r="I31" i="1"/>
  <c r="I30" i="1"/>
  <c r="F10" i="1"/>
  <c r="G10" i="1"/>
  <c r="I21" i="1"/>
  <c r="I22" i="1"/>
  <c r="I23" i="1"/>
  <c r="I24" i="1"/>
  <c r="I20" i="1"/>
  <c r="I12" i="1"/>
  <c r="I13" i="1"/>
  <c r="I14" i="1"/>
  <c r="I11" i="1"/>
  <c r="G19" i="1"/>
  <c r="M107" i="1" l="1"/>
  <c r="M149" i="1"/>
  <c r="M157" i="1"/>
  <c r="I19" i="1"/>
  <c r="H106" i="1"/>
  <c r="H172" i="1" s="1"/>
  <c r="K89" i="1"/>
  <c r="M59" i="1"/>
  <c r="I52" i="1"/>
  <c r="I38" i="1" s="1"/>
  <c r="I59" i="1"/>
  <c r="I68" i="1"/>
  <c r="I107" i="1"/>
  <c r="I29" i="1"/>
  <c r="I80" i="1"/>
  <c r="J9" i="1"/>
  <c r="I157" i="1"/>
  <c r="M90" i="1"/>
  <c r="M89" i="1" s="1"/>
  <c r="I10" i="1"/>
  <c r="I114" i="1"/>
  <c r="M29" i="1"/>
  <c r="M80" i="1"/>
  <c r="M68" i="1"/>
  <c r="M140" i="1"/>
  <c r="M19" i="1"/>
  <c r="M114" i="1"/>
  <c r="M10" i="1"/>
  <c r="I90" i="1"/>
  <c r="I99" i="1"/>
  <c r="I89" i="1" s="1"/>
  <c r="M122" i="1"/>
  <c r="J130" i="1"/>
  <c r="J129" i="1" s="1"/>
  <c r="K130" i="1"/>
  <c r="K129" i="1" s="1"/>
  <c r="M130" i="1"/>
  <c r="M129" i="1" s="1"/>
  <c r="M106" i="1"/>
  <c r="J89" i="1"/>
  <c r="K37" i="1"/>
  <c r="K36" i="1" s="1"/>
  <c r="J38" i="1"/>
  <c r="J37" i="1" s="1"/>
  <c r="M38" i="1"/>
  <c r="K9" i="1"/>
  <c r="I149" i="1"/>
  <c r="I140" i="1"/>
  <c r="I122" i="1"/>
  <c r="I106" i="1"/>
  <c r="I9" i="1"/>
  <c r="E130" i="1"/>
  <c r="M9" i="1" l="1"/>
  <c r="I37" i="1"/>
  <c r="M37" i="1"/>
  <c r="M36" i="1" s="1"/>
  <c r="M172" i="1" s="1"/>
  <c r="I130" i="1"/>
  <c r="I129" i="1" s="1"/>
  <c r="K172" i="1"/>
  <c r="J36" i="1"/>
  <c r="J172" i="1" s="1"/>
  <c r="I36" i="1"/>
  <c r="G90" i="1"/>
  <c r="I172" i="1" l="1"/>
  <c r="G80" i="1"/>
  <c r="G149" i="1" l="1"/>
  <c r="G140" i="1"/>
  <c r="G122" i="1"/>
  <c r="G99" i="1"/>
  <c r="G89" i="1" s="1"/>
  <c r="G68" i="1"/>
  <c r="G59" i="1"/>
  <c r="G52" i="1"/>
  <c r="F46" i="1"/>
  <c r="G46" i="1"/>
  <c r="G29" i="1"/>
  <c r="E90" i="1"/>
  <c r="F80" i="1"/>
  <c r="F149" i="1"/>
  <c r="F140" i="1"/>
  <c r="F122" i="1"/>
  <c r="F99" i="1"/>
  <c r="F90" i="1"/>
  <c r="F68" i="1"/>
  <c r="F59" i="1"/>
  <c r="F52" i="1"/>
  <c r="F29" i="1"/>
  <c r="F19" i="1"/>
  <c r="G130" i="1" l="1"/>
  <c r="G129" i="1" s="1"/>
  <c r="F89" i="1"/>
  <c r="G38" i="1"/>
  <c r="G37" i="1" s="1"/>
  <c r="G9" i="1"/>
  <c r="F130" i="1"/>
  <c r="F129" i="1" s="1"/>
  <c r="F38" i="1"/>
  <c r="F37" i="1" s="1"/>
  <c r="F9" i="1"/>
  <c r="E122" i="1"/>
  <c r="E107" i="1"/>
  <c r="F36" i="1" l="1"/>
  <c r="F172" i="1" s="1"/>
  <c r="G36" i="1"/>
  <c r="G172" i="1" s="1"/>
  <c r="E89" i="1" l="1"/>
  <c r="E59" i="1" l="1"/>
  <c r="E40" i="1"/>
  <c r="E52" i="1"/>
  <c r="E9" i="1"/>
  <c r="E38" i="1" l="1"/>
  <c r="E114" i="1"/>
  <c r="E106" i="1" l="1"/>
  <c r="E157" i="1" l="1"/>
  <c r="E129" i="1" s="1"/>
  <c r="E68" i="1"/>
  <c r="E37" i="1" s="1"/>
  <c r="E36" i="1" l="1"/>
  <c r="E172" i="1" s="1"/>
  <c r="E143" i="2" l="1"/>
  <c r="E124" i="2"/>
  <c r="E96" i="2"/>
  <c r="E41" i="2"/>
  <c r="E8" i="2"/>
</calcChain>
</file>

<file path=xl/sharedStrings.xml><?xml version="1.0" encoding="utf-8"?>
<sst xmlns="http://schemas.openxmlformats.org/spreadsheetml/2006/main" count="238" uniqueCount="152">
  <si>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</si>
  <si>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</si>
  <si>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</si>
  <si>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</si>
  <si>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</si>
  <si>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</si>
  <si>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</si>
  <si>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</si>
  <si>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</si>
  <si>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</si>
  <si>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</si>
  <si>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</si>
  <si>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</si>
  <si>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</si>
  <si>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</si>
  <si>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</si>
  <si>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</si>
  <si>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</si>
  <si>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</si>
  <si>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</si>
  <si>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</si>
  <si>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</si>
  <si>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</si>
  <si>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</si>
  <si>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</si>
  <si>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</si>
  <si>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</si>
  <si>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</si>
  <si>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a. Investiţia propusă prin proiect se află în concordanţă cu Strategia Naţională de Dezvoltare Durabilă</t>
  </si>
  <si>
    <t>b. Investiţia propusă prin proiect se află în concordanţă cu Masterplanul pentru dezvoltarea turismului naţional 2007 - 2026</t>
  </si>
  <si>
    <t>Axa prioritară 7- Diversificarea economiilor locale prin dezvoltarea durabilă a turismului</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</si>
  <si>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</si>
  <si>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</si>
  <si>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</si>
  <si>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</si>
  <si>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</si>
  <si>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</si>
  <si>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</si>
  <si>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</si>
  <si>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</si>
  <si>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</si>
  <si>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</si>
  <si>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</si>
  <si>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</si>
  <si>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</si>
  <si>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</si>
  <si>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</si>
  <si>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</si>
  <si>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</si>
  <si>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</si>
  <si>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</si>
  <si>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</si>
  <si>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</si>
  <si>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</si>
  <si>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</si>
  <si>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</si>
  <si>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</si>
  <si>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</si>
  <si>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</si>
  <si>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</si>
  <si>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</si>
  <si>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</si>
  <si>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</si>
  <si>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</si>
  <si>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</si>
  <si>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</si>
  <si>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</si>
  <si>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</si>
  <si>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</si>
  <si>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Coerenţa documentaţiei tehnico-economice - faza SF/DALI (Se va avea în vedere anexa 7.1.3)</t>
  </si>
  <si>
    <t>Coerenţa documentaţiei tehnico-economice - faza  PT   (Se va avea în vedere anexa 7.1.4)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</si>
  <si>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</si>
  <si>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</si>
  <si>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</si>
  <si>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</si>
  <si>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</si>
  <si>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</si>
  <si>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</si>
  <si>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</si>
  <si>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</si>
  <si>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</si>
  <si>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</si>
  <si>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*Punctajul este cumulativ (pentru fiecare ipoteză se va acorda un punctaj de 0 sau 1 punct)</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</si>
  <si>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</si>
  <si>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</si>
  <si>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</si>
  <si>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</si>
  <si>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</si>
  <si>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</si>
  <si>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</si>
  <si>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</si>
  <si>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</si>
  <si>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</si>
  <si>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</si>
  <si>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</si>
  <si>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</si>
  <si>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</si>
  <si>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</si>
  <si>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</si>
  <si>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</si>
  <si>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</si>
  <si>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</si>
  <si>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</si>
  <si>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</si>
  <si>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</si>
  <si>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</si>
  <si>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</si>
  <si>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</si>
  <si>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</si>
  <si>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</si>
  <si>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t>c.Solicitantul are documentaţia tehnico-economică faza PT conformă grilei de verificare PT (anexa 7.1.4) și prezintă dovada lansării în SEAP a anunțului de atribuire</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</si>
  <si>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</si>
  <si>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</si>
  <si>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</si>
  <si>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t xml:space="preserve">Studiul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</si>
  <si>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 xml:space="preserve">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</si>
  <si>
    <t>*Pentru această ipoteză se poate acorda un punctaj de la 0 la 60 puncte</t>
  </si>
  <si>
    <t>b.Fluxul de numerar net cumulat prezintă valori negative oricând pe durata de analiză a investiţiei.</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</si>
  <si>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</si>
  <si>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</si>
  <si>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</si>
  <si>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</si>
  <si>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</si>
  <si>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</si>
  <si>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</si>
  <si>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</si>
  <si>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</si>
  <si>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</si>
  <si>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</si>
  <si>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</si>
  <si>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</si>
  <si>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</si>
  <si>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</si>
  <si>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</si>
  <si>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</si>
  <si>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</si>
  <si>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</si>
  <si>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</si>
  <si>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Anexa 7.1.2 ITI GRILA DE EVALUARE TEHNICĂ ŞI FINANCIARĂ – punctaj minim 50p</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</si>
  <si>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                                                                                         APEL DEDICAT ZONEI DE INVESTIŢIE TERITORIALĂ INTEGRATĂ DELTA DUNĂRII</t>
  </si>
  <si>
    <t>Anexa 7.1.2 ITI</t>
  </si>
  <si>
    <r>
      <t>Investiţii identificate în UAT de implementare ca urmare a implementării proiectului</t>
    </r>
    <r>
      <rPr>
        <b/>
        <strike/>
        <sz val="11"/>
        <rFont val="Calibri"/>
        <family val="2"/>
        <charset val="238"/>
        <scheme val="minor"/>
      </rPr>
      <t/>
    </r>
  </si>
  <si>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atori în</t>
    </r>
    <r>
      <rPr>
        <b/>
        <sz val="11"/>
        <color theme="1"/>
        <rFont val="Calibri"/>
        <family val="2"/>
        <charset val="238"/>
        <scheme val="minor"/>
      </rPr>
      <t xml:space="preserve"> cadrul UAT ca urmare a implementării proiectului (pe o perioada de 5 ani de la finalizarea investiţiei)</t>
    </r>
  </si>
  <si>
    <t>Prin implementarea proiectului se preconizează o creştere a numărului de vizitatori cu peste 20%</t>
  </si>
  <si>
    <t>Prin implementarea proiectului se preconizează o creştere a numărului de vizitatori cuprinsă între 15-20%</t>
  </si>
  <si>
    <t>Prin implementarea proiectului se preconizează o creştere a numărului de vizitatori cuprinsă între 10-14%</t>
  </si>
  <si>
    <t>Prin implementarea proiectului se preconizează o creştere a numărului de vizitatori cuprinsă între 5-9%</t>
  </si>
  <si>
    <t>Prin implementarea proiectului se preconizează o creştere a numărului de vizitatori sub 5%</t>
  </si>
  <si>
    <t>Prin implementarea proiectului se valorifică direct resursele turistice naturale specifice staţiunii şi proiectul propus este relevant pentru potenţialul turistic natural al UAT de implementare</t>
  </si>
  <si>
    <t>Prin implementarea proiectului se valorifică în mod indirect resursele turistice naturale specifice staţiunii şi proiectul propus este puţin relevant pentru potenţialul turistic natural al UAT de implementare</t>
  </si>
  <si>
    <t>Criterii de concentrare strategică a investiţiilor şi concordanţa cu documentele strategice relevante</t>
  </si>
  <si>
    <t>b. Costurile sunt realiste (corect estimate)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proiectant.Se vor utiliza şi informaţiile cuprinse în Nota privind încadrarea în standardele de cost (a se vedea Ordinul nr. 6008/24 octombrie 2018).</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</si>
</sst>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8">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13">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2"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17" xfId="0" applyBorder="1" applyAlignment="1">
      <alignment horizontal="center" vertical="center" wrapText="1"/>
    </xf>
    <xf numFmtId="0" fontId="0" fillId="0" borderId="25"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25"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left" vertical="top" wrapText="1"/>
    </xf>
    <xf numFmtId="4" fontId="9" fillId="6" borderId="2" xfId="0" applyNumberFormat="1"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27"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7" xfId="0" applyNumberFormat="1" applyFont="1" applyBorder="1" applyAlignment="1">
      <alignment horizontal="center" vertical="center" wrapText="1"/>
    </xf>
    <xf numFmtId="0" fontId="4" fillId="0" borderId="28"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8" xfId="0" applyBorder="1"/>
    <xf numFmtId="0" fontId="0" fillId="0" borderId="8" xfId="0" applyBorder="1" applyAlignment="1">
      <alignment wrapText="1"/>
    </xf>
    <xf numFmtId="0" fontId="0" fillId="7" borderId="1" xfId="0" applyFill="1" applyBorder="1" applyAlignment="1">
      <alignment horizontal="left" vertical="center" wrapText="1"/>
    </xf>
    <xf numFmtId="0" fontId="16" fillId="6" borderId="2" xfId="0" applyFont="1" applyFill="1" applyBorder="1" applyAlignment="1">
      <alignment horizontal="left" vertical="center" wrapText="1"/>
    </xf>
    <xf numFmtId="0" fontId="7" fillId="0" borderId="4" xfId="0" applyFont="1" applyBorder="1" applyAlignment="1"/>
    <xf numFmtId="0" fontId="7" fillId="0" borderId="3" xfId="0" applyFont="1" applyBorder="1" applyAlignment="1"/>
    <xf numFmtId="0" fontId="7" fillId="0" borderId="2" xfId="0" applyFont="1" applyBorder="1" applyAlignment="1">
      <alignment horizontal="left" vertical="center" wrapText="1"/>
    </xf>
    <xf numFmtId="0" fontId="7" fillId="0" borderId="2" xfId="0" applyFont="1" applyBorder="1" applyAlignment="1">
      <alignment wrapText="1"/>
    </xf>
    <xf numFmtId="0" fontId="0" fillId="0" borderId="4" xfId="0" applyBorder="1" applyAlignment="1"/>
    <xf numFmtId="0" fontId="0" fillId="0" borderId="3" xfId="0" applyBorder="1" applyAlignment="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0" fillId="6" borderId="0" xfId="0" applyFill="1" applyBorder="1"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7" fillId="0" borderId="22" xfId="0" applyFont="1" applyBorder="1" applyAlignment="1">
      <alignment horizontal="left" vertical="center" wrapText="1"/>
    </xf>
    <xf numFmtId="0" fontId="0" fillId="0" borderId="23"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1"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3" fillId="0" borderId="26"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2" xfId="0" applyFont="1" applyBorder="1" applyAlignment="1"/>
    <xf numFmtId="0" fontId="0" fillId="0" borderId="2" xfId="0" applyBorder="1" applyAlignment="1"/>
    <xf numFmtId="0" fontId="0" fillId="0" borderId="4" xfId="0"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22" xfId="0" applyBorder="1" applyAlignment="1">
      <alignment horizontal="left" vertical="center" wrapText="1"/>
    </xf>
    <xf numFmtId="0" fontId="7" fillId="0" borderId="24" xfId="0" applyFont="1" applyBorder="1" applyAlignment="1">
      <alignment horizontal="left" vertical="center" wrapText="1"/>
    </xf>
    <xf numFmtId="0" fontId="0" fillId="0" borderId="0" xfId="0" applyAlignment="1"/>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74084</xdr:colOff>
      <xdr:row>0</xdr:row>
      <xdr:rowOff>52918</xdr:rowOff>
    </xdr:from>
    <xdr:to>
      <xdr:col>3</xdr:col>
      <xdr:colOff>2836333</xdr:colOff>
      <xdr:row>0</xdr:row>
      <xdr:rowOff>525080</xdr:rowOff>
    </xdr:to>
    <xdr:pic>
      <xdr:nvPicPr>
        <xdr:cNvPr id="4" name="Picture 8" descr="antet_logo_mdrap_centena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67" y="52918"/>
          <a:ext cx="3397249" cy="4721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9"/>
  <sheetViews>
    <sheetView tabSelected="1" topLeftCell="A13" zoomScale="85" zoomScaleNormal="85" zoomScaleSheetLayoutView="100" workbookViewId="0">
      <selection activeCell="G70" sqref="G70"/>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8" ht="48" customHeight="1" x14ac:dyDescent="0.25">
      <c r="D1"/>
      <c r="E1" s="45" t="s">
        <v>140</v>
      </c>
    </row>
    <row r="2" spans="1:18" ht="15.75" thickBot="1" x14ac:dyDescent="0.3"/>
    <row r="3" spans="1:18" s="1" customFormat="1" ht="18.75" x14ac:dyDescent="0.25">
      <c r="A3" s="11"/>
      <c r="B3" s="12"/>
      <c r="C3" s="12"/>
      <c r="D3" s="8" t="s">
        <v>0</v>
      </c>
      <c r="E3" s="46"/>
      <c r="F3" s="191" t="s">
        <v>106</v>
      </c>
      <c r="G3" s="192"/>
      <c r="H3" s="192"/>
      <c r="I3" s="192"/>
      <c r="J3" s="191" t="s">
        <v>105</v>
      </c>
      <c r="K3" s="192"/>
      <c r="L3" s="192"/>
      <c r="M3" s="192"/>
      <c r="N3" s="192"/>
      <c r="O3" s="2"/>
      <c r="P3" s="2"/>
    </row>
    <row r="4" spans="1:18" ht="33" customHeight="1" x14ac:dyDescent="0.25">
      <c r="A4" s="13"/>
      <c r="B4" s="14"/>
      <c r="C4" s="14"/>
      <c r="D4" s="183" t="s">
        <v>30</v>
      </c>
      <c r="E4" s="184"/>
      <c r="F4" s="193"/>
      <c r="G4" s="193"/>
      <c r="H4" s="193"/>
      <c r="I4" s="193"/>
      <c r="J4" s="193"/>
      <c r="K4" s="193"/>
      <c r="L4" s="193"/>
      <c r="M4" s="193"/>
      <c r="N4" s="193"/>
    </row>
    <row r="5" spans="1:18" ht="152.25" customHeight="1" x14ac:dyDescent="0.25">
      <c r="A5" s="13"/>
      <c r="B5" s="14"/>
      <c r="C5" s="14"/>
      <c r="D5" s="185" t="s">
        <v>139</v>
      </c>
      <c r="E5" s="186"/>
      <c r="F5" s="62" t="s">
        <v>86</v>
      </c>
      <c r="G5" s="62" t="s">
        <v>87</v>
      </c>
      <c r="H5" s="62" t="s">
        <v>88</v>
      </c>
      <c r="I5" s="63"/>
      <c r="J5" s="62" t="s">
        <v>86</v>
      </c>
      <c r="K5" s="62" t="s">
        <v>87</v>
      </c>
      <c r="L5" s="62" t="s">
        <v>88</v>
      </c>
      <c r="M5" s="63"/>
      <c r="N5" s="63"/>
    </row>
    <row r="6" spans="1:18" ht="36.75" customHeight="1" x14ac:dyDescent="0.25">
      <c r="A6" s="47"/>
      <c r="B6" s="48"/>
      <c r="C6" s="48"/>
      <c r="D6" s="187" t="s">
        <v>138</v>
      </c>
      <c r="E6" s="186"/>
      <c r="F6" s="189" t="s">
        <v>43</v>
      </c>
      <c r="G6" s="189" t="s">
        <v>44</v>
      </c>
      <c r="H6" s="189" t="s">
        <v>45</v>
      </c>
      <c r="I6" s="189" t="s">
        <v>46</v>
      </c>
      <c r="J6" s="189" t="s">
        <v>43</v>
      </c>
      <c r="K6" s="189" t="s">
        <v>44</v>
      </c>
      <c r="L6" s="189" t="s">
        <v>45</v>
      </c>
      <c r="M6" s="189" t="s">
        <v>47</v>
      </c>
      <c r="N6" s="189" t="s">
        <v>47</v>
      </c>
    </row>
    <row r="7" spans="1:18" ht="32.25" customHeight="1" x14ac:dyDescent="0.25">
      <c r="A7" s="47"/>
      <c r="B7" s="48"/>
      <c r="C7" s="48"/>
      <c r="D7" s="188" t="s">
        <v>1</v>
      </c>
      <c r="E7" s="186"/>
      <c r="F7" s="190"/>
      <c r="G7" s="190"/>
      <c r="H7" s="190"/>
      <c r="I7" s="190"/>
      <c r="J7" s="190"/>
      <c r="K7" s="190"/>
      <c r="L7" s="190"/>
      <c r="M7" s="190"/>
      <c r="N7" s="190"/>
    </row>
    <row r="8" spans="1:18" ht="60.75" customHeight="1" x14ac:dyDescent="0.25">
      <c r="A8" s="47"/>
      <c r="B8" s="48"/>
      <c r="C8" s="48"/>
      <c r="D8" s="188" t="s">
        <v>42</v>
      </c>
      <c r="E8" s="186"/>
      <c r="F8" s="190"/>
      <c r="G8" s="190"/>
      <c r="H8" s="190"/>
      <c r="I8" s="190"/>
      <c r="J8" s="190"/>
      <c r="K8" s="190"/>
      <c r="L8" s="190"/>
      <c r="M8" s="190"/>
      <c r="N8" s="190"/>
    </row>
    <row r="9" spans="1:18" ht="52.5" customHeight="1" x14ac:dyDescent="0.25">
      <c r="A9" s="50" t="s">
        <v>2</v>
      </c>
      <c r="B9" s="143" t="s">
        <v>90</v>
      </c>
      <c r="C9" s="144"/>
      <c r="D9" s="145"/>
      <c r="E9" s="37">
        <f>SUM(E10,E19,E29)/3</f>
        <v>40</v>
      </c>
      <c r="F9" s="124">
        <f>SUM(F10,F19,F29)/3</f>
        <v>0</v>
      </c>
      <c r="G9" s="124">
        <f>SUM(G10,G19,G29)/3</f>
        <v>0</v>
      </c>
      <c r="H9" s="117"/>
      <c r="I9" s="124">
        <f>SUM(I10,I19,I29)/3</f>
        <v>0</v>
      </c>
      <c r="J9" s="124">
        <f>SUM(J10,J19,J29)/3</f>
        <v>0</v>
      </c>
      <c r="K9" s="124">
        <f>SUM(K10,K19,K29)/3</f>
        <v>0</v>
      </c>
      <c r="L9" s="35"/>
      <c r="M9" s="128">
        <f>SUM(M10,M19,M29)/3</f>
        <v>0</v>
      </c>
    </row>
    <row r="10" spans="1:18" ht="57" customHeight="1" x14ac:dyDescent="0.25">
      <c r="A10" s="51" t="s">
        <v>3</v>
      </c>
      <c r="B10" s="154" t="s">
        <v>141</v>
      </c>
      <c r="C10" s="155"/>
      <c r="D10" s="156"/>
      <c r="E10" s="69">
        <v>50</v>
      </c>
      <c r="F10" s="123">
        <f>SUM(F11:F14)</f>
        <v>0</v>
      </c>
      <c r="G10" s="123">
        <f>SUM(G11:G14)</f>
        <v>0</v>
      </c>
      <c r="H10" s="35"/>
      <c r="I10" s="123">
        <f>SUM(I11:I14)</f>
        <v>0</v>
      </c>
      <c r="J10" s="123">
        <f>SUM(J11:J14)</f>
        <v>0</v>
      </c>
      <c r="K10" s="123">
        <f>SUM(K11:K14)</f>
        <v>0</v>
      </c>
      <c r="L10" s="35"/>
      <c r="M10" s="123">
        <f>SUM(M11:M14)</f>
        <v>0</v>
      </c>
    </row>
    <row r="11" spans="1:18" ht="63" customHeight="1" x14ac:dyDescent="0.25">
      <c r="A11" s="52"/>
      <c r="B11" s="48"/>
      <c r="C11" s="48"/>
      <c r="D11" s="36" t="s">
        <v>78</v>
      </c>
      <c r="E11" s="88">
        <v>50</v>
      </c>
      <c r="F11" s="107"/>
      <c r="G11" s="107"/>
      <c r="H11" s="89"/>
      <c r="I11" s="107">
        <f>F11+G11/2</f>
        <v>0</v>
      </c>
      <c r="J11" s="107"/>
      <c r="K11" s="107"/>
      <c r="L11" s="89"/>
      <c r="M11" s="107">
        <f>J11+K11/2</f>
        <v>0</v>
      </c>
      <c r="N11" s="90"/>
      <c r="R11" s="90"/>
    </row>
    <row r="12" spans="1:18" ht="56.25" customHeight="1" x14ac:dyDescent="0.25">
      <c r="A12" s="52"/>
      <c r="B12" s="48"/>
      <c r="C12" s="48"/>
      <c r="D12" s="36" t="s">
        <v>79</v>
      </c>
      <c r="E12" s="88">
        <v>40</v>
      </c>
      <c r="F12" s="107"/>
      <c r="G12" s="107"/>
      <c r="H12" s="89"/>
      <c r="I12" s="107">
        <f t="shared" ref="I12:I14" si="0">F12+G12/2</f>
        <v>0</v>
      </c>
      <c r="J12" s="107"/>
      <c r="K12" s="107"/>
      <c r="L12" s="89"/>
      <c r="M12" s="107">
        <f t="shared" ref="M12:M14" si="1">J12+K12/2</f>
        <v>0</v>
      </c>
      <c r="N12" s="90"/>
    </row>
    <row r="13" spans="1:18" ht="61.5" customHeight="1" x14ac:dyDescent="0.25">
      <c r="A13" s="52"/>
      <c r="B13" s="48"/>
      <c r="C13" s="48"/>
      <c r="D13" s="36" t="s">
        <v>80</v>
      </c>
      <c r="E13" s="88">
        <v>30</v>
      </c>
      <c r="F13" s="107"/>
      <c r="G13" s="107"/>
      <c r="H13" s="89"/>
      <c r="I13" s="107">
        <f t="shared" si="0"/>
        <v>0</v>
      </c>
      <c r="J13" s="107"/>
      <c r="K13" s="107"/>
      <c r="L13" s="89"/>
      <c r="M13" s="107">
        <f t="shared" si="1"/>
        <v>0</v>
      </c>
      <c r="N13" s="90"/>
    </row>
    <row r="14" spans="1:18" ht="48.75" customHeight="1" x14ac:dyDescent="0.25">
      <c r="A14" s="52"/>
      <c r="B14" s="48"/>
      <c r="C14" s="48"/>
      <c r="D14" s="36" t="s">
        <v>68</v>
      </c>
      <c r="E14" s="88">
        <v>20</v>
      </c>
      <c r="F14" s="107"/>
      <c r="G14" s="107"/>
      <c r="H14" s="89"/>
      <c r="I14" s="107">
        <f t="shared" si="0"/>
        <v>0</v>
      </c>
      <c r="J14" s="107"/>
      <c r="K14" s="107"/>
      <c r="L14" s="89"/>
      <c r="M14" s="107">
        <f t="shared" si="1"/>
        <v>0</v>
      </c>
      <c r="N14" s="90"/>
    </row>
    <row r="15" spans="1:18" ht="18" customHeight="1" x14ac:dyDescent="0.25">
      <c r="A15" s="57"/>
      <c r="B15" s="109"/>
      <c r="C15" s="109"/>
      <c r="D15" s="206" t="s">
        <v>104</v>
      </c>
      <c r="E15" s="141"/>
      <c r="F15" s="141"/>
      <c r="G15" s="141"/>
      <c r="H15" s="141"/>
      <c r="I15" s="141"/>
      <c r="J15" s="141"/>
      <c r="K15" s="141"/>
      <c r="L15" s="141"/>
      <c r="M15" s="142"/>
      <c r="N15" s="90"/>
    </row>
    <row r="16" spans="1:18" ht="13.5" customHeight="1" x14ac:dyDescent="0.25">
      <c r="A16" s="57"/>
      <c r="B16" s="48"/>
      <c r="C16" s="48"/>
      <c r="D16" s="194" t="s">
        <v>48</v>
      </c>
      <c r="E16" s="194"/>
      <c r="F16" s="194"/>
      <c r="G16" s="194"/>
      <c r="H16" s="194"/>
      <c r="I16" s="194"/>
      <c r="J16" s="194"/>
      <c r="K16" s="195"/>
      <c r="L16" s="195"/>
      <c r="M16" s="195"/>
      <c r="N16" s="195"/>
    </row>
    <row r="17" spans="1:17" ht="12.75" customHeight="1" x14ac:dyDescent="0.25">
      <c r="A17" s="57"/>
      <c r="B17" s="48"/>
      <c r="C17" s="48"/>
      <c r="D17" s="194" t="s">
        <v>49</v>
      </c>
      <c r="E17" s="194"/>
      <c r="F17" s="194"/>
      <c r="G17" s="194"/>
      <c r="H17" s="194"/>
      <c r="I17" s="194"/>
      <c r="J17" s="194"/>
      <c r="K17" s="195"/>
      <c r="L17" s="195"/>
      <c r="M17" s="195"/>
      <c r="N17" s="195"/>
    </row>
    <row r="18" spans="1:17" ht="12.75" customHeight="1" x14ac:dyDescent="0.25">
      <c r="A18" s="65"/>
      <c r="B18" s="55"/>
      <c r="C18" s="55"/>
      <c r="D18" s="194" t="s">
        <v>50</v>
      </c>
      <c r="E18" s="194"/>
      <c r="F18" s="194"/>
      <c r="G18" s="194"/>
      <c r="H18" s="194"/>
      <c r="I18" s="194"/>
      <c r="J18" s="194"/>
      <c r="K18" s="195"/>
      <c r="L18" s="195"/>
      <c r="M18" s="195"/>
      <c r="N18" s="195"/>
    </row>
    <row r="19" spans="1:17" s="3" customFormat="1" ht="54.75" customHeight="1" x14ac:dyDescent="0.25">
      <c r="A19" s="67" t="s">
        <v>4</v>
      </c>
      <c r="B19" s="146" t="s">
        <v>142</v>
      </c>
      <c r="C19" s="146"/>
      <c r="D19" s="147"/>
      <c r="E19" s="70">
        <v>50</v>
      </c>
      <c r="F19" s="123">
        <f>SUM(F20:F24)</f>
        <v>0</v>
      </c>
      <c r="G19" s="104">
        <f>SUM(G20:G24)</f>
        <v>0</v>
      </c>
      <c r="H19" s="104"/>
      <c r="I19" s="123">
        <f>SUM(I20:I24)</f>
        <v>0</v>
      </c>
      <c r="J19" s="123">
        <f>SUM(J20:J24)</f>
        <v>0</v>
      </c>
      <c r="K19" s="104">
        <f>SUM(K20:K24)</f>
        <v>0</v>
      </c>
      <c r="L19" s="104"/>
      <c r="M19" s="123">
        <f>SUM(M20:M24)</f>
        <v>0</v>
      </c>
    </row>
    <row r="20" spans="1:17" ht="46.5" customHeight="1" x14ac:dyDescent="0.25">
      <c r="A20" s="56"/>
      <c r="B20" s="66"/>
      <c r="C20" s="66"/>
      <c r="D20" s="111" t="s">
        <v>143</v>
      </c>
      <c r="E20" s="61">
        <v>50</v>
      </c>
      <c r="F20" s="104"/>
      <c r="G20" s="104"/>
      <c r="H20" s="35"/>
      <c r="I20" s="107">
        <f>F20+G20/2</f>
        <v>0</v>
      </c>
      <c r="J20" s="104"/>
      <c r="K20" s="104"/>
      <c r="L20" s="35"/>
      <c r="M20" s="107">
        <f>J20+K20/2</f>
        <v>0</v>
      </c>
      <c r="Q20" s="90"/>
    </row>
    <row r="21" spans="1:17" ht="57" customHeight="1" x14ac:dyDescent="0.25">
      <c r="A21" s="47"/>
      <c r="B21" s="48"/>
      <c r="C21" s="48"/>
      <c r="D21" s="112" t="s">
        <v>144</v>
      </c>
      <c r="E21" s="49">
        <v>40</v>
      </c>
      <c r="F21" s="104"/>
      <c r="G21" s="104"/>
      <c r="H21" s="35"/>
      <c r="I21" s="107">
        <f t="shared" ref="I21:I24" si="2">F21+G21/2</f>
        <v>0</v>
      </c>
      <c r="J21" s="104"/>
      <c r="K21" s="104"/>
      <c r="L21" s="35"/>
      <c r="M21" s="107">
        <f t="shared" ref="M21:M24" si="3">J21+K21/2</f>
        <v>0</v>
      </c>
    </row>
    <row r="22" spans="1:17" ht="45" customHeight="1" x14ac:dyDescent="0.25">
      <c r="A22" s="47"/>
      <c r="B22" s="48"/>
      <c r="C22" s="48"/>
      <c r="D22" s="113" t="s">
        <v>145</v>
      </c>
      <c r="E22" s="49">
        <v>30</v>
      </c>
      <c r="F22" s="104"/>
      <c r="G22" s="104"/>
      <c r="H22" s="35"/>
      <c r="I22" s="107">
        <f t="shared" si="2"/>
        <v>0</v>
      </c>
      <c r="J22" s="104"/>
      <c r="K22" s="104"/>
      <c r="L22" s="35"/>
      <c r="M22" s="107">
        <f t="shared" si="3"/>
        <v>0</v>
      </c>
    </row>
    <row r="23" spans="1:17" ht="48" customHeight="1" x14ac:dyDescent="0.25">
      <c r="A23" s="47"/>
      <c r="B23" s="48"/>
      <c r="C23" s="48"/>
      <c r="D23" s="114" t="s">
        <v>146</v>
      </c>
      <c r="E23" s="49">
        <v>20</v>
      </c>
      <c r="F23" s="104"/>
      <c r="G23" s="104"/>
      <c r="H23" s="35"/>
      <c r="I23" s="107">
        <f t="shared" si="2"/>
        <v>0</v>
      </c>
      <c r="J23" s="104"/>
      <c r="K23" s="104"/>
      <c r="L23" s="35"/>
      <c r="M23" s="107">
        <f t="shared" si="3"/>
        <v>0</v>
      </c>
    </row>
    <row r="24" spans="1:17" ht="47.25" customHeight="1" x14ac:dyDescent="0.25">
      <c r="A24" s="47"/>
      <c r="B24" s="48"/>
      <c r="C24" s="48"/>
      <c r="D24" s="115" t="s">
        <v>147</v>
      </c>
      <c r="E24" s="49">
        <v>10</v>
      </c>
      <c r="F24" s="104"/>
      <c r="G24" s="104"/>
      <c r="H24" s="35"/>
      <c r="I24" s="107">
        <f t="shared" si="2"/>
        <v>0</v>
      </c>
      <c r="J24" s="104"/>
      <c r="K24" s="104"/>
      <c r="L24" s="35"/>
      <c r="M24" s="107">
        <f t="shared" si="3"/>
        <v>0</v>
      </c>
    </row>
    <row r="25" spans="1:17" ht="18.75" customHeight="1" x14ac:dyDescent="0.25">
      <c r="A25" s="48"/>
      <c r="B25" s="109"/>
      <c r="C25" s="109"/>
      <c r="D25" s="205" t="s">
        <v>104</v>
      </c>
      <c r="E25" s="137"/>
      <c r="F25" s="137"/>
      <c r="G25" s="137"/>
      <c r="H25" s="137"/>
      <c r="I25" s="137"/>
      <c r="J25" s="137"/>
      <c r="K25" s="137"/>
      <c r="L25" s="137"/>
      <c r="M25" s="138"/>
    </row>
    <row r="26" spans="1:17" ht="13.5" customHeight="1" x14ac:dyDescent="0.25">
      <c r="A26" s="47"/>
      <c r="B26" s="64"/>
      <c r="C26" s="48"/>
      <c r="D26" s="166" t="s">
        <v>48</v>
      </c>
      <c r="E26" s="166"/>
      <c r="F26" s="166"/>
      <c r="G26" s="166"/>
      <c r="H26" s="166"/>
      <c r="I26" s="166"/>
      <c r="J26" s="166"/>
      <c r="K26" s="167"/>
      <c r="L26" s="167"/>
      <c r="M26" s="167"/>
      <c r="N26" s="167"/>
    </row>
    <row r="27" spans="1:17" ht="14.25" customHeight="1" x14ac:dyDescent="0.25">
      <c r="A27" s="47"/>
      <c r="B27" s="64"/>
      <c r="C27" s="48"/>
      <c r="D27" s="166" t="s">
        <v>49</v>
      </c>
      <c r="E27" s="166"/>
      <c r="F27" s="166"/>
      <c r="G27" s="166"/>
      <c r="H27" s="166"/>
      <c r="I27" s="166"/>
      <c r="J27" s="166"/>
      <c r="K27" s="167"/>
      <c r="L27" s="167"/>
      <c r="M27" s="167"/>
      <c r="N27" s="167"/>
    </row>
    <row r="28" spans="1:17" ht="12.75" customHeight="1" x14ac:dyDescent="0.25">
      <c r="A28" s="47"/>
      <c r="B28" s="64"/>
      <c r="C28" s="48"/>
      <c r="D28" s="166" t="s">
        <v>50</v>
      </c>
      <c r="E28" s="166"/>
      <c r="F28" s="166"/>
      <c r="G28" s="166"/>
      <c r="H28" s="166"/>
      <c r="I28" s="166"/>
      <c r="J28" s="166"/>
      <c r="K28" s="167"/>
      <c r="L28" s="167"/>
      <c r="M28" s="167"/>
      <c r="N28" s="167"/>
    </row>
    <row r="29" spans="1:17" ht="30" customHeight="1" x14ac:dyDescent="0.25">
      <c r="A29" s="85" t="s">
        <v>5</v>
      </c>
      <c r="B29" s="148" t="s">
        <v>11</v>
      </c>
      <c r="C29" s="149"/>
      <c r="D29" s="150"/>
      <c r="E29" s="86">
        <v>20</v>
      </c>
      <c r="F29" s="104">
        <f>SUM(F30:F31)</f>
        <v>0</v>
      </c>
      <c r="G29" s="104">
        <f>SUM(G30:G31)</f>
        <v>0</v>
      </c>
      <c r="H29" s="35"/>
      <c r="I29" s="123">
        <f>SUM(I30:I31)</f>
        <v>0</v>
      </c>
      <c r="J29" s="104">
        <f>SUM(J30:J31)</f>
        <v>0</v>
      </c>
      <c r="K29" s="104">
        <f>SUM(K30:K31)</f>
        <v>0</v>
      </c>
      <c r="L29" s="35"/>
      <c r="M29" s="123">
        <f>SUM(M30:M31)</f>
        <v>0</v>
      </c>
    </row>
    <row r="30" spans="1:17" ht="64.5" customHeight="1" x14ac:dyDescent="0.25">
      <c r="A30" s="71"/>
      <c r="B30" s="75"/>
      <c r="C30" s="75"/>
      <c r="D30" s="91" t="s">
        <v>148</v>
      </c>
      <c r="E30" s="83">
        <v>20</v>
      </c>
      <c r="F30" s="104"/>
      <c r="G30" s="104"/>
      <c r="H30" s="76"/>
      <c r="I30" s="107">
        <f>F30+G30/2</f>
        <v>0</v>
      </c>
      <c r="J30" s="104"/>
      <c r="K30" s="104"/>
      <c r="L30" s="76"/>
      <c r="M30" s="107">
        <f>J30+K30/2</f>
        <v>0</v>
      </c>
    </row>
    <row r="31" spans="1:17" ht="75" customHeight="1" x14ac:dyDescent="0.25">
      <c r="A31" s="71"/>
      <c r="B31" s="75"/>
      <c r="C31" s="75"/>
      <c r="D31" s="91" t="s">
        <v>149</v>
      </c>
      <c r="E31" s="92">
        <v>10</v>
      </c>
      <c r="F31" s="104"/>
      <c r="G31" s="104"/>
      <c r="H31" s="35"/>
      <c r="I31" s="107">
        <f>F31+G31/2</f>
        <v>0</v>
      </c>
      <c r="J31" s="104"/>
      <c r="K31" s="104"/>
      <c r="L31" s="35"/>
      <c r="M31" s="107">
        <f>J31+K31/2</f>
        <v>0</v>
      </c>
    </row>
    <row r="32" spans="1:17" ht="21" customHeight="1" x14ac:dyDescent="0.25">
      <c r="A32" s="71"/>
      <c r="B32" s="72"/>
      <c r="C32" s="75"/>
      <c r="D32" s="136" t="s">
        <v>104</v>
      </c>
      <c r="E32" s="137"/>
      <c r="F32" s="137"/>
      <c r="G32" s="137"/>
      <c r="H32" s="137"/>
      <c r="I32" s="137"/>
      <c r="J32" s="137"/>
      <c r="K32" s="137"/>
      <c r="L32" s="137"/>
      <c r="M32" s="138"/>
    </row>
    <row r="33" spans="1:16" s="74" customFormat="1" ht="12.75" customHeight="1" x14ac:dyDescent="0.25">
      <c r="A33" s="71"/>
      <c r="B33" s="72"/>
      <c r="C33" s="75"/>
      <c r="D33" s="166" t="s">
        <v>48</v>
      </c>
      <c r="E33" s="166"/>
      <c r="F33" s="166"/>
      <c r="G33" s="166"/>
      <c r="H33" s="166"/>
      <c r="I33" s="166"/>
      <c r="J33" s="166"/>
      <c r="K33" s="167"/>
      <c r="L33" s="167"/>
      <c r="M33" s="167"/>
      <c r="N33" s="167"/>
      <c r="O33" s="73"/>
      <c r="P33" s="73"/>
    </row>
    <row r="34" spans="1:16" s="74" customFormat="1" ht="12.75" customHeight="1" x14ac:dyDescent="0.25">
      <c r="A34" s="71"/>
      <c r="B34" s="72"/>
      <c r="C34" s="75"/>
      <c r="D34" s="166" t="s">
        <v>49</v>
      </c>
      <c r="E34" s="166"/>
      <c r="F34" s="166"/>
      <c r="G34" s="166"/>
      <c r="H34" s="166"/>
      <c r="I34" s="166"/>
      <c r="J34" s="166"/>
      <c r="K34" s="167"/>
      <c r="L34" s="167"/>
      <c r="M34" s="167"/>
      <c r="N34" s="167"/>
      <c r="O34" s="73"/>
      <c r="P34" s="73"/>
    </row>
    <row r="35" spans="1:16" s="74" customFormat="1" ht="12.75" customHeight="1" x14ac:dyDescent="0.25">
      <c r="A35" s="71"/>
      <c r="B35" s="72"/>
      <c r="C35" s="75"/>
      <c r="D35" s="166" t="s">
        <v>50</v>
      </c>
      <c r="E35" s="166"/>
      <c r="F35" s="166"/>
      <c r="G35" s="166"/>
      <c r="H35" s="166"/>
      <c r="I35" s="166"/>
      <c r="J35" s="166"/>
      <c r="K35" s="167"/>
      <c r="L35" s="167"/>
      <c r="M35" s="167"/>
      <c r="N35" s="167"/>
      <c r="O35" s="73"/>
      <c r="P35" s="73"/>
    </row>
    <row r="36" spans="1:16" ht="52.5" customHeight="1" x14ac:dyDescent="0.25">
      <c r="A36" s="50" t="s">
        <v>10</v>
      </c>
      <c r="B36" s="143" t="s">
        <v>89</v>
      </c>
      <c r="C36" s="144"/>
      <c r="D36" s="145"/>
      <c r="E36" s="37">
        <f>SUM(E37,E80,E89)/3</f>
        <v>25</v>
      </c>
      <c r="F36" s="120">
        <f>SUM(F37,F80,F89)/3</f>
        <v>0</v>
      </c>
      <c r="G36" s="120">
        <f>SUM(G37,G80,G89)/3</f>
        <v>0</v>
      </c>
      <c r="H36" s="80"/>
      <c r="I36" s="120">
        <f>SUM(I37,I80,I89)/3</f>
        <v>0</v>
      </c>
      <c r="J36" s="120">
        <f>SUM(J37,J80,J89)/3</f>
        <v>0</v>
      </c>
      <c r="K36" s="120">
        <f>SUM(K37,K80,K89)/3</f>
        <v>0</v>
      </c>
      <c r="L36" s="80"/>
      <c r="M36" s="120">
        <f>SUM(M37,M80,M89)/3</f>
        <v>0</v>
      </c>
    </row>
    <row r="37" spans="1:16" ht="60.75" customHeight="1" x14ac:dyDescent="0.25">
      <c r="A37" s="53" t="s">
        <v>12</v>
      </c>
      <c r="B37" s="157" t="s">
        <v>85</v>
      </c>
      <c r="C37" s="158"/>
      <c r="D37" s="159"/>
      <c r="E37" s="77">
        <f>SUM(E38,E59,E68)/3</f>
        <v>45</v>
      </c>
      <c r="F37" s="121">
        <f>SUM(F38,F59,F68)/3</f>
        <v>0</v>
      </c>
      <c r="G37" s="121">
        <f>SUM(G38,G59,G68)/3</f>
        <v>0</v>
      </c>
      <c r="H37" s="80"/>
      <c r="I37" s="121">
        <f>SUM(I38,I59,I68)/3</f>
        <v>0</v>
      </c>
      <c r="J37" s="121">
        <f>SUM(J38,J59,J68)/3</f>
        <v>0</v>
      </c>
      <c r="K37" s="121">
        <f>SUM(K38,K59,K68)/3</f>
        <v>0</v>
      </c>
      <c r="L37" s="80"/>
      <c r="M37" s="121">
        <f>SUM(M38,M59,M68)/3</f>
        <v>0</v>
      </c>
    </row>
    <row r="38" spans="1:16" ht="32.25" customHeight="1" x14ac:dyDescent="0.25">
      <c r="A38" s="47"/>
      <c r="B38" s="160" t="s">
        <v>91</v>
      </c>
      <c r="C38" s="161"/>
      <c r="D38" s="162"/>
      <c r="E38" s="78">
        <f>SUM(E40,E52)</f>
        <v>70</v>
      </c>
      <c r="F38" s="78">
        <f>SUM(F40,F52)</f>
        <v>0</v>
      </c>
      <c r="G38" s="78">
        <f>SUM(G40,G52)</f>
        <v>0</v>
      </c>
      <c r="H38" s="80"/>
      <c r="I38" s="78">
        <f>SUM(I40,I52)</f>
        <v>0</v>
      </c>
      <c r="J38" s="78">
        <f>SUM(J40,J52)</f>
        <v>0</v>
      </c>
      <c r="K38" s="78">
        <f>SUM(K40,K52)</f>
        <v>0</v>
      </c>
      <c r="L38" s="80"/>
      <c r="M38" s="78">
        <f>SUM(M40,M52)</f>
        <v>0</v>
      </c>
    </row>
    <row r="39" spans="1:16" x14ac:dyDescent="0.25">
      <c r="A39" s="196" t="s">
        <v>101</v>
      </c>
      <c r="B39" s="197"/>
      <c r="C39" s="197"/>
      <c r="D39" s="197"/>
      <c r="E39" s="197"/>
      <c r="F39" s="197"/>
      <c r="G39" s="197"/>
      <c r="H39" s="197"/>
      <c r="I39" s="197"/>
      <c r="J39" s="197"/>
      <c r="K39" s="197"/>
      <c r="L39" s="197"/>
      <c r="M39" s="198"/>
    </row>
    <row r="40" spans="1:16" ht="30" x14ac:dyDescent="0.25">
      <c r="A40" s="47"/>
      <c r="B40" s="42"/>
      <c r="C40" s="60" t="s">
        <v>102</v>
      </c>
      <c r="D40" s="41" t="s">
        <v>69</v>
      </c>
      <c r="E40" s="78">
        <f>SUM(E41:E41)</f>
        <v>60</v>
      </c>
      <c r="F40" s="78">
        <f>SUM(F41:F41)</f>
        <v>0</v>
      </c>
      <c r="G40" s="78">
        <f>SUM(G41:G41)</f>
        <v>0</v>
      </c>
      <c r="H40" s="80"/>
      <c r="I40" s="125">
        <f>SUM(I41:I41)</f>
        <v>0</v>
      </c>
      <c r="J40" s="78">
        <f>SUM(J41:J41)</f>
        <v>0</v>
      </c>
      <c r="K40" s="78">
        <f>SUM(K41:K41)</f>
        <v>0</v>
      </c>
      <c r="L40" s="80"/>
      <c r="M40" s="125">
        <f>SUM(M41:M41)</f>
        <v>0</v>
      </c>
    </row>
    <row r="41" spans="1:16" ht="149.25" customHeight="1" x14ac:dyDescent="0.25">
      <c r="A41" s="47"/>
      <c r="B41" s="48"/>
      <c r="C41" s="48"/>
      <c r="D41" s="32" t="s">
        <v>114</v>
      </c>
      <c r="E41" s="79">
        <v>60</v>
      </c>
      <c r="F41" s="103">
        <v>0</v>
      </c>
      <c r="G41" s="103">
        <v>0</v>
      </c>
      <c r="H41" s="80"/>
      <c r="I41" s="107">
        <f t="shared" ref="I41" si="4">F41+G41/2</f>
        <v>0</v>
      </c>
      <c r="J41" s="103">
        <v>0</v>
      </c>
      <c r="K41" s="103">
        <v>0</v>
      </c>
      <c r="L41" s="80"/>
      <c r="M41" s="107">
        <f t="shared" ref="M41" si="5">J41+K41/2</f>
        <v>0</v>
      </c>
    </row>
    <row r="42" spans="1:16" ht="34.5" customHeight="1" x14ac:dyDescent="0.25">
      <c r="A42" s="54"/>
      <c r="B42" s="55"/>
      <c r="C42" s="55"/>
      <c r="D42" s="139" t="s">
        <v>116</v>
      </c>
      <c r="E42" s="141"/>
      <c r="F42" s="141"/>
      <c r="G42" s="141"/>
      <c r="H42" s="141"/>
      <c r="I42" s="141"/>
      <c r="J42" s="141"/>
      <c r="K42" s="141"/>
      <c r="L42" s="141"/>
      <c r="M42" s="141"/>
    </row>
    <row r="43" spans="1:16" x14ac:dyDescent="0.25">
      <c r="A43" s="54"/>
      <c r="B43" s="68"/>
      <c r="C43" s="55"/>
      <c r="D43" s="166" t="s">
        <v>48</v>
      </c>
      <c r="E43" s="166"/>
      <c r="F43" s="166"/>
      <c r="G43" s="166"/>
      <c r="H43" s="166"/>
      <c r="I43" s="166"/>
      <c r="J43" s="166"/>
      <c r="K43" s="167"/>
      <c r="L43" s="167"/>
      <c r="M43" s="167"/>
      <c r="N43" s="167"/>
    </row>
    <row r="44" spans="1:16" x14ac:dyDescent="0.25">
      <c r="A44" s="54"/>
      <c r="B44" s="68"/>
      <c r="C44" s="55"/>
      <c r="D44" s="166" t="s">
        <v>49</v>
      </c>
      <c r="E44" s="166"/>
      <c r="F44" s="166"/>
      <c r="G44" s="166"/>
      <c r="H44" s="166"/>
      <c r="I44" s="166"/>
      <c r="J44" s="166"/>
      <c r="K44" s="167"/>
      <c r="L44" s="167"/>
      <c r="M44" s="167"/>
      <c r="N44" s="167"/>
    </row>
    <row r="45" spans="1:16" x14ac:dyDescent="0.25">
      <c r="A45" s="54"/>
      <c r="B45" s="68"/>
      <c r="C45" s="48"/>
      <c r="D45" s="166" t="s">
        <v>50</v>
      </c>
      <c r="E45" s="166"/>
      <c r="F45" s="166"/>
      <c r="G45" s="166"/>
      <c r="H45" s="166"/>
      <c r="I45" s="166"/>
      <c r="J45" s="166"/>
      <c r="K45" s="167"/>
      <c r="L45" s="167"/>
      <c r="M45" s="167"/>
      <c r="N45" s="167"/>
    </row>
    <row r="46" spans="1:16" ht="30" x14ac:dyDescent="0.25">
      <c r="A46" s="54"/>
      <c r="B46" s="68"/>
      <c r="C46" s="95" t="s">
        <v>103</v>
      </c>
      <c r="D46" s="96" t="s">
        <v>70</v>
      </c>
      <c r="E46" s="78">
        <f>SUM(E47:E47)</f>
        <v>60</v>
      </c>
      <c r="F46" s="106">
        <f>SUM(F47:F47)</f>
        <v>0</v>
      </c>
      <c r="G46" s="106">
        <f>SUM(G47:G47)</f>
        <v>0</v>
      </c>
      <c r="H46" s="93"/>
      <c r="I46" s="125">
        <f>SUM(I47:I47)</f>
        <v>0</v>
      </c>
      <c r="J46" s="106">
        <f>SUM(J47:J47)</f>
        <v>0</v>
      </c>
      <c r="K46" s="106">
        <f>SUM(K47:K47)</f>
        <v>0</v>
      </c>
      <c r="L46" s="116"/>
      <c r="M46" s="125">
        <f>SUM(M47:M47)</f>
        <v>0</v>
      </c>
      <c r="N46" s="94"/>
    </row>
    <row r="47" spans="1:16" ht="141" customHeight="1" x14ac:dyDescent="0.25">
      <c r="A47" s="54"/>
      <c r="B47" s="68"/>
      <c r="C47" s="95"/>
      <c r="D47" s="97" t="s">
        <v>115</v>
      </c>
      <c r="E47" s="98">
        <v>60</v>
      </c>
      <c r="F47" s="129">
        <v>0</v>
      </c>
      <c r="G47" s="129">
        <v>0</v>
      </c>
      <c r="H47" s="130"/>
      <c r="I47" s="107">
        <f t="shared" ref="I47" si="6">F47+G47/2</f>
        <v>0</v>
      </c>
      <c r="J47" s="129">
        <v>0</v>
      </c>
      <c r="K47" s="129">
        <v>0</v>
      </c>
      <c r="L47" s="130"/>
      <c r="M47" s="107">
        <f t="shared" ref="M47" si="7">J47+K47/2</f>
        <v>0</v>
      </c>
      <c r="N47" s="94"/>
    </row>
    <row r="48" spans="1:16" ht="22.5" customHeight="1" x14ac:dyDescent="0.25">
      <c r="A48" s="54"/>
      <c r="B48" s="68"/>
      <c r="C48" s="95"/>
      <c r="D48" s="139" t="s">
        <v>116</v>
      </c>
      <c r="E48" s="203"/>
      <c r="F48" s="203"/>
      <c r="G48" s="203"/>
      <c r="H48" s="203"/>
      <c r="I48" s="203"/>
      <c r="J48" s="203"/>
      <c r="K48" s="203"/>
      <c r="L48" s="203"/>
      <c r="M48" s="204"/>
      <c r="N48" s="94"/>
    </row>
    <row r="49" spans="1:14" x14ac:dyDescent="0.25">
      <c r="A49" s="54"/>
      <c r="B49" s="68"/>
      <c r="C49" s="95"/>
      <c r="D49" s="199" t="s">
        <v>48</v>
      </c>
      <c r="E49" s="200"/>
      <c r="F49" s="200"/>
      <c r="G49" s="200"/>
      <c r="H49" s="200"/>
      <c r="I49" s="200"/>
      <c r="J49" s="200"/>
      <c r="K49" s="201"/>
      <c r="L49" s="201"/>
      <c r="M49" s="201"/>
      <c r="N49" s="202"/>
    </row>
    <row r="50" spans="1:14" x14ac:dyDescent="0.25">
      <c r="A50" s="54"/>
      <c r="B50" s="68"/>
      <c r="C50" s="95"/>
      <c r="D50" s="199" t="s">
        <v>49</v>
      </c>
      <c r="E50" s="200"/>
      <c r="F50" s="200"/>
      <c r="G50" s="200"/>
      <c r="H50" s="200"/>
      <c r="I50" s="200"/>
      <c r="J50" s="200"/>
      <c r="K50" s="201"/>
      <c r="L50" s="201"/>
      <c r="M50" s="201"/>
      <c r="N50" s="202"/>
    </row>
    <row r="51" spans="1:14" x14ac:dyDescent="0.25">
      <c r="A51" s="54"/>
      <c r="B51" s="68"/>
      <c r="C51" s="95"/>
      <c r="D51" s="199" t="s">
        <v>50</v>
      </c>
      <c r="E51" s="200"/>
      <c r="F51" s="200"/>
      <c r="G51" s="200"/>
      <c r="H51" s="200"/>
      <c r="I51" s="200"/>
      <c r="J51" s="200"/>
      <c r="K51" s="201"/>
      <c r="L51" s="201"/>
      <c r="M51" s="201"/>
      <c r="N51" s="202"/>
    </row>
    <row r="52" spans="1:14" ht="30.75" customHeight="1" x14ac:dyDescent="0.25">
      <c r="A52" s="47"/>
      <c r="B52" s="42"/>
      <c r="C52" s="40" t="s">
        <v>35</v>
      </c>
      <c r="D52" s="41" t="s">
        <v>38</v>
      </c>
      <c r="E52" s="78">
        <f>SUM(E53:E54)</f>
        <v>10</v>
      </c>
      <c r="F52" s="104">
        <f>SUM(F53:F54)</f>
        <v>0</v>
      </c>
      <c r="G52" s="104">
        <f>SUM(G53:G54)</f>
        <v>0</v>
      </c>
      <c r="H52" s="35"/>
      <c r="I52" s="125">
        <f>SUM(I53:I54)</f>
        <v>0</v>
      </c>
      <c r="J52" s="104">
        <f>SUM(J53:J54)</f>
        <v>0</v>
      </c>
      <c r="K52" s="104">
        <f>SUM(K53:K54)</f>
        <v>0</v>
      </c>
      <c r="L52" s="35"/>
      <c r="M52" s="125">
        <f>SUM(M53:M54)</f>
        <v>0</v>
      </c>
    </row>
    <row r="53" spans="1:14" ht="130.5" customHeight="1" x14ac:dyDescent="0.25">
      <c r="A53" s="56"/>
      <c r="B53" s="42"/>
      <c r="C53" s="29"/>
      <c r="D53" s="5" t="s">
        <v>83</v>
      </c>
      <c r="E53" s="79">
        <v>5</v>
      </c>
      <c r="F53" s="104">
        <v>0</v>
      </c>
      <c r="G53" s="104">
        <v>0</v>
      </c>
      <c r="H53" s="35"/>
      <c r="I53" s="107">
        <f t="shared" ref="I53:I54" si="8">F53+G53/2</f>
        <v>0</v>
      </c>
      <c r="J53" s="104">
        <v>0</v>
      </c>
      <c r="K53" s="104">
        <v>0</v>
      </c>
      <c r="L53" s="35"/>
      <c r="M53" s="107">
        <f t="shared" ref="M53:M54" si="9">J53+K53/2</f>
        <v>0</v>
      </c>
    </row>
    <row r="54" spans="1:14" ht="102.75" customHeight="1" x14ac:dyDescent="0.25">
      <c r="A54" s="56"/>
      <c r="B54" s="42"/>
      <c r="C54" s="29"/>
      <c r="D54" s="5" t="s">
        <v>100</v>
      </c>
      <c r="E54" s="79">
        <v>5</v>
      </c>
      <c r="F54" s="104">
        <v>0</v>
      </c>
      <c r="G54" s="104">
        <v>0</v>
      </c>
      <c r="H54" s="35"/>
      <c r="I54" s="107">
        <f t="shared" si="8"/>
        <v>0</v>
      </c>
      <c r="J54" s="104">
        <v>0</v>
      </c>
      <c r="K54" s="104">
        <v>0</v>
      </c>
      <c r="L54" s="35"/>
      <c r="M54" s="107">
        <f t="shared" si="9"/>
        <v>0</v>
      </c>
    </row>
    <row r="55" spans="1:14" ht="24.75" customHeight="1" x14ac:dyDescent="0.25">
      <c r="A55" s="54"/>
      <c r="B55" s="55"/>
      <c r="C55" s="55"/>
      <c r="D55" s="181" t="s">
        <v>99</v>
      </c>
      <c r="E55" s="182"/>
      <c r="F55" s="182"/>
      <c r="G55" s="182"/>
      <c r="H55" s="182"/>
      <c r="I55" s="182"/>
      <c r="J55" s="182"/>
      <c r="K55" s="182"/>
      <c r="L55" s="182"/>
      <c r="M55" s="182"/>
    </row>
    <row r="56" spans="1:14" ht="12" customHeight="1" x14ac:dyDescent="0.25">
      <c r="A56" s="54"/>
      <c r="B56" s="68"/>
      <c r="C56" s="55"/>
      <c r="D56" s="166" t="s">
        <v>48</v>
      </c>
      <c r="E56" s="166"/>
      <c r="F56" s="166"/>
      <c r="G56" s="166"/>
      <c r="H56" s="166"/>
      <c r="I56" s="166"/>
      <c r="J56" s="166"/>
      <c r="K56" s="167"/>
      <c r="L56" s="167"/>
      <c r="M56" s="167"/>
      <c r="N56" s="167"/>
    </row>
    <row r="57" spans="1:14" ht="11.25" customHeight="1" x14ac:dyDescent="0.25">
      <c r="A57" s="54"/>
      <c r="B57" s="68"/>
      <c r="C57" s="55"/>
      <c r="D57" s="166" t="s">
        <v>49</v>
      </c>
      <c r="E57" s="166"/>
      <c r="F57" s="166"/>
      <c r="G57" s="166"/>
      <c r="H57" s="166"/>
      <c r="I57" s="166"/>
      <c r="J57" s="166"/>
      <c r="K57" s="167"/>
      <c r="L57" s="167"/>
      <c r="M57" s="167"/>
      <c r="N57" s="167"/>
    </row>
    <row r="58" spans="1:14" ht="12" customHeight="1" x14ac:dyDescent="0.25">
      <c r="A58" s="54"/>
      <c r="B58" s="68"/>
      <c r="C58" s="48"/>
      <c r="D58" s="166" t="s">
        <v>50</v>
      </c>
      <c r="E58" s="166"/>
      <c r="F58" s="166"/>
      <c r="G58" s="166"/>
      <c r="H58" s="166"/>
      <c r="I58" s="166"/>
      <c r="J58" s="166"/>
      <c r="K58" s="167"/>
      <c r="L58" s="167"/>
      <c r="M58" s="167"/>
      <c r="N58" s="167"/>
    </row>
    <row r="59" spans="1:14" x14ac:dyDescent="0.25">
      <c r="A59" s="47"/>
      <c r="B59" s="160" t="s">
        <v>13</v>
      </c>
      <c r="C59" s="161"/>
      <c r="D59" s="162"/>
      <c r="E59" s="78">
        <f>SUM(E60:E63)</f>
        <v>15</v>
      </c>
      <c r="F59" s="104">
        <f>SUM(F60:F63)</f>
        <v>0</v>
      </c>
      <c r="G59" s="104">
        <f>SUM(G60:G63)</f>
        <v>0</v>
      </c>
      <c r="H59" s="35"/>
      <c r="I59" s="125">
        <f>SUM(I60:I63)</f>
        <v>0</v>
      </c>
      <c r="J59" s="104">
        <f>SUM(J60:J63)</f>
        <v>0</v>
      </c>
      <c r="K59" s="104">
        <f>SUM(K60:K63)</f>
        <v>0</v>
      </c>
      <c r="L59" s="35"/>
      <c r="M59" s="125">
        <f>SUM(M60:M63)</f>
        <v>0</v>
      </c>
    </row>
    <row r="60" spans="1:14" ht="89.25" customHeight="1" x14ac:dyDescent="0.25">
      <c r="A60" s="47"/>
      <c r="B60" s="48"/>
      <c r="C60" s="48"/>
      <c r="D60" s="5" t="s">
        <v>31</v>
      </c>
      <c r="E60" s="49">
        <v>4</v>
      </c>
      <c r="F60" s="104">
        <v>0</v>
      </c>
      <c r="G60" s="104">
        <v>0</v>
      </c>
      <c r="H60" s="35"/>
      <c r="I60" s="107">
        <f t="shared" ref="I60:I63" si="10">F60+G60/2</f>
        <v>0</v>
      </c>
      <c r="J60" s="104">
        <v>0</v>
      </c>
      <c r="K60" s="104">
        <v>0</v>
      </c>
      <c r="L60" s="35"/>
      <c r="M60" s="107">
        <f t="shared" ref="M60:M63" si="11">J60+K60/2</f>
        <v>0</v>
      </c>
    </row>
    <row r="61" spans="1:14" ht="49.5" customHeight="1" x14ac:dyDescent="0.25">
      <c r="A61" s="47"/>
      <c r="B61" s="48"/>
      <c r="C61" s="48"/>
      <c r="D61" s="5" t="s">
        <v>32</v>
      </c>
      <c r="E61" s="49">
        <v>3</v>
      </c>
      <c r="F61" s="104">
        <v>0</v>
      </c>
      <c r="G61" s="104">
        <v>0</v>
      </c>
      <c r="H61" s="35"/>
      <c r="I61" s="107">
        <f t="shared" si="10"/>
        <v>0</v>
      </c>
      <c r="J61" s="104">
        <v>0</v>
      </c>
      <c r="K61" s="104">
        <v>0</v>
      </c>
      <c r="L61" s="35"/>
      <c r="M61" s="107">
        <f t="shared" si="11"/>
        <v>0</v>
      </c>
    </row>
    <row r="62" spans="1:14" ht="62.25" customHeight="1" x14ac:dyDescent="0.25">
      <c r="A62" s="47"/>
      <c r="B62" s="48"/>
      <c r="C62" s="48"/>
      <c r="D62" s="5" t="s">
        <v>33</v>
      </c>
      <c r="E62" s="49">
        <v>4</v>
      </c>
      <c r="F62" s="104">
        <v>0</v>
      </c>
      <c r="G62" s="104">
        <v>0</v>
      </c>
      <c r="H62" s="35"/>
      <c r="I62" s="107">
        <f t="shared" si="10"/>
        <v>0</v>
      </c>
      <c r="J62" s="104">
        <v>0</v>
      </c>
      <c r="K62" s="104">
        <v>0</v>
      </c>
      <c r="L62" s="35"/>
      <c r="M62" s="107">
        <f t="shared" si="11"/>
        <v>0</v>
      </c>
    </row>
    <row r="63" spans="1:14" ht="32.25" customHeight="1" x14ac:dyDescent="0.25">
      <c r="A63" s="47"/>
      <c r="B63" s="48"/>
      <c r="C63" s="48"/>
      <c r="D63" s="5" t="s">
        <v>34</v>
      </c>
      <c r="E63" s="49">
        <v>4</v>
      </c>
      <c r="F63" s="104">
        <v>0</v>
      </c>
      <c r="G63" s="104">
        <v>0</v>
      </c>
      <c r="H63" s="35"/>
      <c r="I63" s="107">
        <f t="shared" si="10"/>
        <v>0</v>
      </c>
      <c r="J63" s="104">
        <v>0</v>
      </c>
      <c r="K63" s="104">
        <v>0</v>
      </c>
      <c r="L63" s="35"/>
      <c r="M63" s="107">
        <f t="shared" si="11"/>
        <v>0</v>
      </c>
    </row>
    <row r="64" spans="1:14" ht="22.5" customHeight="1" x14ac:dyDescent="0.25">
      <c r="A64" s="47"/>
      <c r="B64" s="48"/>
      <c r="C64" s="48"/>
      <c r="D64" s="181" t="s">
        <v>96</v>
      </c>
      <c r="E64" s="182"/>
      <c r="F64" s="182"/>
      <c r="G64" s="182"/>
      <c r="H64" s="182"/>
      <c r="I64" s="182"/>
      <c r="J64" s="182"/>
      <c r="K64" s="182"/>
      <c r="L64" s="182"/>
      <c r="M64" s="182"/>
    </row>
    <row r="65" spans="1:14" ht="12.75" customHeight="1" x14ac:dyDescent="0.25">
      <c r="A65" s="47"/>
      <c r="B65" s="64"/>
      <c r="C65" s="48"/>
      <c r="D65" s="166" t="s">
        <v>48</v>
      </c>
      <c r="E65" s="166"/>
      <c r="F65" s="166"/>
      <c r="G65" s="166"/>
      <c r="H65" s="166"/>
      <c r="I65" s="166"/>
      <c r="J65" s="166"/>
      <c r="K65" s="167"/>
      <c r="L65" s="167"/>
      <c r="M65" s="167"/>
      <c r="N65" s="167"/>
    </row>
    <row r="66" spans="1:14" ht="10.5" customHeight="1" x14ac:dyDescent="0.25">
      <c r="A66" s="47"/>
      <c r="B66" s="64"/>
      <c r="C66" s="48"/>
      <c r="D66" s="166" t="s">
        <v>49</v>
      </c>
      <c r="E66" s="166"/>
      <c r="F66" s="166"/>
      <c r="G66" s="166"/>
      <c r="H66" s="166"/>
      <c r="I66" s="166"/>
      <c r="J66" s="166"/>
      <c r="K66" s="167"/>
      <c r="L66" s="167"/>
      <c r="M66" s="167"/>
      <c r="N66" s="167"/>
    </row>
    <row r="67" spans="1:14" ht="12" customHeight="1" x14ac:dyDescent="0.25">
      <c r="A67" s="47"/>
      <c r="B67" s="64"/>
      <c r="C67" s="48"/>
      <c r="D67" s="166" t="s">
        <v>50</v>
      </c>
      <c r="E67" s="166"/>
      <c r="F67" s="166"/>
      <c r="G67" s="166"/>
      <c r="H67" s="166"/>
      <c r="I67" s="166"/>
      <c r="J67" s="166"/>
      <c r="K67" s="167"/>
      <c r="L67" s="167"/>
      <c r="M67" s="167"/>
      <c r="N67" s="167"/>
    </row>
    <row r="68" spans="1:14" x14ac:dyDescent="0.25">
      <c r="A68" s="47"/>
      <c r="B68" s="160" t="s">
        <v>14</v>
      </c>
      <c r="C68" s="161"/>
      <c r="D68" s="162"/>
      <c r="E68" s="78">
        <f>SUM(E69:E75)</f>
        <v>50</v>
      </c>
      <c r="F68" s="104">
        <f>SUM(F69:F75)</f>
        <v>0</v>
      </c>
      <c r="G68" s="104">
        <f>SUM(G69:G75)</f>
        <v>0</v>
      </c>
      <c r="H68" s="35"/>
      <c r="I68" s="125">
        <f>SUM(I69:I75)</f>
        <v>0</v>
      </c>
      <c r="J68" s="104">
        <f>SUM(J69:J75)</f>
        <v>0</v>
      </c>
      <c r="K68" s="104">
        <f>SUM(K69:K75)</f>
        <v>0</v>
      </c>
      <c r="L68" s="35"/>
      <c r="M68" s="125">
        <f>SUM(M69:M75)</f>
        <v>0</v>
      </c>
    </row>
    <row r="69" spans="1:14" ht="47.25" customHeight="1" x14ac:dyDescent="0.25">
      <c r="A69" s="47"/>
      <c r="B69" s="48"/>
      <c r="C69" s="48"/>
      <c r="D69" s="5" t="s">
        <v>39</v>
      </c>
      <c r="E69" s="49">
        <v>7</v>
      </c>
      <c r="F69" s="104">
        <v>0</v>
      </c>
      <c r="G69" s="104">
        <v>0</v>
      </c>
      <c r="H69" s="35"/>
      <c r="I69" s="107">
        <f t="shared" ref="I69:I75" si="12">F69+G69/2</f>
        <v>0</v>
      </c>
      <c r="J69" s="104">
        <v>0</v>
      </c>
      <c r="K69" s="104">
        <v>0</v>
      </c>
      <c r="L69" s="35"/>
      <c r="M69" s="107">
        <f t="shared" ref="M69:M75" si="13">J69+K69/2</f>
        <v>0</v>
      </c>
    </row>
    <row r="70" spans="1:14" ht="167.25" customHeight="1" x14ac:dyDescent="0.25">
      <c r="A70" s="47"/>
      <c r="B70" s="48"/>
      <c r="C70" s="48"/>
      <c r="D70" s="135" t="s">
        <v>151</v>
      </c>
      <c r="E70" s="49">
        <v>8</v>
      </c>
      <c r="F70" s="104">
        <v>0</v>
      </c>
      <c r="G70" s="104">
        <v>0</v>
      </c>
      <c r="H70" s="35"/>
      <c r="I70" s="107">
        <f t="shared" si="12"/>
        <v>0</v>
      </c>
      <c r="J70" s="104">
        <v>0</v>
      </c>
      <c r="K70" s="104">
        <v>0</v>
      </c>
      <c r="L70" s="35"/>
      <c r="M70" s="107">
        <f t="shared" si="13"/>
        <v>0</v>
      </c>
    </row>
    <row r="71" spans="1:14" ht="42" customHeight="1" x14ac:dyDescent="0.25">
      <c r="A71" s="47"/>
      <c r="B71" s="48"/>
      <c r="C71" s="48"/>
      <c r="D71" s="5" t="s">
        <v>73</v>
      </c>
      <c r="E71" s="49">
        <v>7</v>
      </c>
      <c r="F71" s="104">
        <v>0</v>
      </c>
      <c r="G71" s="104">
        <v>0</v>
      </c>
      <c r="H71" s="35"/>
      <c r="I71" s="107">
        <f t="shared" si="12"/>
        <v>0</v>
      </c>
      <c r="J71" s="104">
        <v>0</v>
      </c>
      <c r="K71" s="104">
        <v>0</v>
      </c>
      <c r="L71" s="35"/>
      <c r="M71" s="107">
        <f t="shared" si="13"/>
        <v>0</v>
      </c>
    </row>
    <row r="72" spans="1:14" ht="270" customHeight="1" x14ac:dyDescent="0.25">
      <c r="A72" s="47"/>
      <c r="B72" s="48"/>
      <c r="C72" s="48"/>
      <c r="D72" s="5" t="s">
        <v>81</v>
      </c>
      <c r="E72" s="49">
        <v>7</v>
      </c>
      <c r="F72" s="104">
        <v>0</v>
      </c>
      <c r="G72" s="104">
        <v>0</v>
      </c>
      <c r="H72" s="35"/>
      <c r="I72" s="107">
        <f t="shared" si="12"/>
        <v>0</v>
      </c>
      <c r="J72" s="104">
        <v>0</v>
      </c>
      <c r="K72" s="104">
        <v>0</v>
      </c>
      <c r="L72" s="35"/>
      <c r="M72" s="107">
        <f t="shared" si="13"/>
        <v>0</v>
      </c>
    </row>
    <row r="73" spans="1:14" ht="64.5" customHeight="1" x14ac:dyDescent="0.25">
      <c r="A73" s="47"/>
      <c r="B73" s="48"/>
      <c r="C73" s="48"/>
      <c r="D73" s="5" t="s">
        <v>74</v>
      </c>
      <c r="E73" s="49">
        <v>7</v>
      </c>
      <c r="F73" s="104">
        <v>0</v>
      </c>
      <c r="G73" s="104">
        <v>0</v>
      </c>
      <c r="H73" s="35"/>
      <c r="I73" s="107">
        <f t="shared" si="12"/>
        <v>0</v>
      </c>
      <c r="J73" s="104">
        <v>0</v>
      </c>
      <c r="K73" s="104">
        <v>0</v>
      </c>
      <c r="L73" s="35"/>
      <c r="M73" s="107">
        <f t="shared" si="13"/>
        <v>0</v>
      </c>
    </row>
    <row r="74" spans="1:14" ht="30.75" customHeight="1" x14ac:dyDescent="0.25">
      <c r="A74" s="47"/>
      <c r="B74" s="48"/>
      <c r="C74" s="48"/>
      <c r="D74" s="5" t="s">
        <v>75</v>
      </c>
      <c r="E74" s="49">
        <v>7</v>
      </c>
      <c r="F74" s="104">
        <v>0</v>
      </c>
      <c r="G74" s="104">
        <v>0</v>
      </c>
      <c r="H74" s="35"/>
      <c r="I74" s="107">
        <f t="shared" si="12"/>
        <v>0</v>
      </c>
      <c r="J74" s="104">
        <v>0</v>
      </c>
      <c r="K74" s="104">
        <v>0</v>
      </c>
      <c r="L74" s="35"/>
      <c r="M74" s="107">
        <f t="shared" si="13"/>
        <v>0</v>
      </c>
    </row>
    <row r="75" spans="1:14" ht="39.75" customHeight="1" x14ac:dyDescent="0.25">
      <c r="A75" s="47"/>
      <c r="B75" s="48"/>
      <c r="C75" s="48"/>
      <c r="D75" s="5" t="s">
        <v>76</v>
      </c>
      <c r="E75" s="49">
        <v>7</v>
      </c>
      <c r="F75" s="104">
        <v>0</v>
      </c>
      <c r="G75" s="104">
        <v>0</v>
      </c>
      <c r="H75" s="35"/>
      <c r="I75" s="107">
        <f t="shared" si="12"/>
        <v>0</v>
      </c>
      <c r="J75" s="104">
        <v>0</v>
      </c>
      <c r="K75" s="104">
        <v>0</v>
      </c>
      <c r="L75" s="35"/>
      <c r="M75" s="107">
        <f t="shared" si="13"/>
        <v>0</v>
      </c>
    </row>
    <row r="76" spans="1:14" ht="19.5" customHeight="1" x14ac:dyDescent="0.25">
      <c r="A76" s="47"/>
      <c r="B76" s="48"/>
      <c r="C76" s="48"/>
      <c r="D76" s="181" t="s">
        <v>98</v>
      </c>
      <c r="E76" s="182"/>
      <c r="F76" s="182"/>
      <c r="G76" s="182"/>
      <c r="H76" s="182"/>
      <c r="I76" s="182"/>
      <c r="J76" s="182"/>
      <c r="K76" s="182"/>
      <c r="L76" s="182"/>
      <c r="M76" s="182"/>
    </row>
    <row r="77" spans="1:14" x14ac:dyDescent="0.25">
      <c r="A77" s="47"/>
      <c r="B77" s="64"/>
      <c r="C77" s="48"/>
      <c r="D77" s="177" t="s">
        <v>48</v>
      </c>
      <c r="E77" s="177"/>
      <c r="F77" s="177"/>
      <c r="G77" s="177"/>
      <c r="H77" s="177"/>
      <c r="I77" s="177"/>
      <c r="J77" s="177"/>
      <c r="K77" s="178"/>
      <c r="L77" s="178"/>
      <c r="M77" s="178"/>
      <c r="N77" s="178"/>
    </row>
    <row r="78" spans="1:14" x14ac:dyDescent="0.25">
      <c r="A78" s="47"/>
      <c r="B78" s="64"/>
      <c r="C78" s="48"/>
      <c r="D78" s="177" t="s">
        <v>49</v>
      </c>
      <c r="E78" s="177"/>
      <c r="F78" s="177"/>
      <c r="G78" s="177"/>
      <c r="H78" s="177"/>
      <c r="I78" s="177"/>
      <c r="J78" s="177"/>
      <c r="K78" s="178"/>
      <c r="L78" s="178"/>
      <c r="M78" s="178"/>
      <c r="N78" s="178"/>
    </row>
    <row r="79" spans="1:14" x14ac:dyDescent="0.25">
      <c r="A79" s="47"/>
      <c r="B79" s="64"/>
      <c r="C79" s="48"/>
      <c r="D79" s="177" t="s">
        <v>50</v>
      </c>
      <c r="E79" s="177"/>
      <c r="F79" s="177"/>
      <c r="G79" s="177"/>
      <c r="H79" s="177"/>
      <c r="I79" s="177"/>
      <c r="J79" s="177"/>
      <c r="K79" s="178"/>
      <c r="L79" s="178"/>
      <c r="M79" s="178"/>
      <c r="N79" s="178"/>
    </row>
    <row r="80" spans="1:14" x14ac:dyDescent="0.25">
      <c r="A80" s="53" t="s">
        <v>17</v>
      </c>
      <c r="B80" s="163" t="s">
        <v>9</v>
      </c>
      <c r="C80" s="164"/>
      <c r="D80" s="165"/>
      <c r="E80" s="77">
        <v>8</v>
      </c>
      <c r="F80" s="77">
        <f>SUM(F81:F84)</f>
        <v>0</v>
      </c>
      <c r="G80" s="77">
        <f>SUM(G81:G84)</f>
        <v>0</v>
      </c>
      <c r="H80" s="35"/>
      <c r="I80" s="125">
        <f>SUM(I81:I84)</f>
        <v>0</v>
      </c>
      <c r="J80" s="77">
        <f>SUM(J81:J84)</f>
        <v>0</v>
      </c>
      <c r="K80" s="77">
        <f>SUM(K81:K84)</f>
        <v>0</v>
      </c>
      <c r="L80" s="35"/>
      <c r="M80" s="125">
        <f>SUM(M81:M84)</f>
        <v>0</v>
      </c>
    </row>
    <row r="81" spans="1:14" ht="45" x14ac:dyDescent="0.25">
      <c r="A81" s="52"/>
      <c r="B81" s="48"/>
      <c r="C81" s="48"/>
      <c r="D81" s="34" t="s">
        <v>108</v>
      </c>
      <c r="E81" s="49">
        <v>3</v>
      </c>
      <c r="F81" s="49"/>
      <c r="G81" s="104"/>
      <c r="H81" s="35"/>
      <c r="I81" s="107">
        <f t="shared" ref="I81:I84" si="14">F81+G81/2</f>
        <v>0</v>
      </c>
      <c r="J81" s="49"/>
      <c r="K81" s="104"/>
      <c r="L81" s="35"/>
      <c r="M81" s="107">
        <f t="shared" ref="M81:M84" si="15">J81+K81/2</f>
        <v>0</v>
      </c>
    </row>
    <row r="82" spans="1:14" ht="45" x14ac:dyDescent="0.25">
      <c r="A82" s="52"/>
      <c r="B82" s="48"/>
      <c r="C82" s="48"/>
      <c r="D82" s="34" t="s">
        <v>109</v>
      </c>
      <c r="E82" s="49">
        <v>5</v>
      </c>
      <c r="F82" s="49"/>
      <c r="G82" s="104"/>
      <c r="H82" s="35"/>
      <c r="I82" s="107">
        <f t="shared" si="14"/>
        <v>0</v>
      </c>
      <c r="J82" s="49"/>
      <c r="K82" s="104"/>
      <c r="L82" s="35"/>
      <c r="M82" s="107">
        <f t="shared" si="15"/>
        <v>0</v>
      </c>
    </row>
    <row r="83" spans="1:14" ht="60" x14ac:dyDescent="0.25">
      <c r="A83" s="52"/>
      <c r="B83" s="48"/>
      <c r="C83" s="48"/>
      <c r="D83" s="91" t="s">
        <v>110</v>
      </c>
      <c r="E83" s="49">
        <v>6</v>
      </c>
      <c r="F83" s="49"/>
      <c r="G83" s="104"/>
      <c r="H83" s="35"/>
      <c r="I83" s="107">
        <f t="shared" si="14"/>
        <v>0</v>
      </c>
      <c r="J83" s="49"/>
      <c r="K83" s="104"/>
      <c r="L83" s="35"/>
      <c r="M83" s="107">
        <f t="shared" si="15"/>
        <v>0</v>
      </c>
    </row>
    <row r="84" spans="1:14" ht="60" x14ac:dyDescent="0.25">
      <c r="A84" s="52"/>
      <c r="B84" s="48"/>
      <c r="C84" s="48"/>
      <c r="D84" s="34" t="s">
        <v>84</v>
      </c>
      <c r="E84" s="49">
        <v>8</v>
      </c>
      <c r="F84" s="49"/>
      <c r="G84" s="104"/>
      <c r="H84" s="35"/>
      <c r="I84" s="107">
        <f t="shared" si="14"/>
        <v>0</v>
      </c>
      <c r="J84" s="49"/>
      <c r="K84" s="104"/>
      <c r="L84" s="35"/>
      <c r="M84" s="107">
        <f t="shared" si="15"/>
        <v>0</v>
      </c>
    </row>
    <row r="85" spans="1:14" x14ac:dyDescent="0.25">
      <c r="A85" s="52"/>
      <c r="B85" s="64"/>
      <c r="C85" s="48"/>
      <c r="D85" s="139" t="s">
        <v>104</v>
      </c>
      <c r="E85" s="137"/>
      <c r="F85" s="137"/>
      <c r="G85" s="137"/>
      <c r="H85" s="137"/>
      <c r="I85" s="137"/>
      <c r="J85" s="137"/>
      <c r="K85" s="137"/>
      <c r="L85" s="137"/>
      <c r="M85" s="138"/>
    </row>
    <row r="86" spans="1:14" x14ac:dyDescent="0.25">
      <c r="A86" s="52"/>
      <c r="B86" s="81"/>
      <c r="C86" s="31"/>
      <c r="D86" s="166" t="s">
        <v>48</v>
      </c>
      <c r="E86" s="166"/>
      <c r="F86" s="166"/>
      <c r="G86" s="166"/>
      <c r="H86" s="166"/>
      <c r="I86" s="166"/>
      <c r="J86" s="166"/>
      <c r="K86" s="167"/>
      <c r="L86" s="167"/>
      <c r="M86" s="167"/>
      <c r="N86" s="167"/>
    </row>
    <row r="87" spans="1:14" x14ac:dyDescent="0.25">
      <c r="A87" s="52"/>
      <c r="B87" s="81"/>
      <c r="C87" s="31"/>
      <c r="D87" s="166" t="s">
        <v>49</v>
      </c>
      <c r="E87" s="166"/>
      <c r="F87" s="166"/>
      <c r="G87" s="166"/>
      <c r="H87" s="166"/>
      <c r="I87" s="166"/>
      <c r="J87" s="166"/>
      <c r="K87" s="167"/>
      <c r="L87" s="167"/>
      <c r="M87" s="167"/>
      <c r="N87" s="167"/>
    </row>
    <row r="88" spans="1:14" x14ac:dyDescent="0.25">
      <c r="A88" s="52"/>
      <c r="B88" s="81"/>
      <c r="C88" s="31"/>
      <c r="D88" s="166" t="s">
        <v>50</v>
      </c>
      <c r="E88" s="166"/>
      <c r="F88" s="166"/>
      <c r="G88" s="166"/>
      <c r="H88" s="166"/>
      <c r="I88" s="166"/>
      <c r="J88" s="166"/>
      <c r="K88" s="167"/>
      <c r="L88" s="167"/>
      <c r="M88" s="167"/>
      <c r="N88" s="167"/>
    </row>
    <row r="89" spans="1:14" ht="31.5" customHeight="1" x14ac:dyDescent="0.25">
      <c r="A89" s="58" t="s">
        <v>18</v>
      </c>
      <c r="B89" s="151" t="s">
        <v>92</v>
      </c>
      <c r="C89" s="152"/>
      <c r="D89" s="153"/>
      <c r="E89" s="82">
        <f>SUM(E90,E99)</f>
        <v>22</v>
      </c>
      <c r="F89" s="121">
        <f>SUM(F90,F99)</f>
        <v>0</v>
      </c>
      <c r="G89" s="121">
        <f>SUM(G90,G99)</f>
        <v>0</v>
      </c>
      <c r="H89" s="35"/>
      <c r="I89" s="121">
        <f>SUM(I90,I99)</f>
        <v>0</v>
      </c>
      <c r="J89" s="121">
        <f>SUM(J90,J99)</f>
        <v>0</v>
      </c>
      <c r="K89" s="121">
        <f>SUM(K90,K99)</f>
        <v>0</v>
      </c>
      <c r="L89" s="35"/>
      <c r="M89" s="131">
        <f>SUM(M90,M99)</f>
        <v>0</v>
      </c>
    </row>
    <row r="90" spans="1:14" x14ac:dyDescent="0.25">
      <c r="A90" s="59"/>
      <c r="B90" s="148" t="s">
        <v>40</v>
      </c>
      <c r="C90" s="161"/>
      <c r="D90" s="162"/>
      <c r="E90" s="83">
        <f>SUM(E91:E94)</f>
        <v>8</v>
      </c>
      <c r="F90" s="101">
        <f>SUM(F91:F94)</f>
        <v>0</v>
      </c>
      <c r="G90" s="101">
        <f>SUM(G91:G94)</f>
        <v>0</v>
      </c>
      <c r="H90" s="35"/>
      <c r="I90" s="101">
        <f>SUM(I91:I94)</f>
        <v>0</v>
      </c>
      <c r="J90" s="101">
        <f>SUM(J91:J94)</f>
        <v>0</v>
      </c>
      <c r="K90" s="101">
        <f>SUM(K91:K94)</f>
        <v>0</v>
      </c>
      <c r="L90" s="35"/>
      <c r="M90" s="101">
        <f>SUM(M91:M94)</f>
        <v>0</v>
      </c>
    </row>
    <row r="91" spans="1:14" ht="72" customHeight="1" x14ac:dyDescent="0.25">
      <c r="A91" s="52"/>
      <c r="B91" s="48"/>
      <c r="C91" s="48"/>
      <c r="D91" s="5" t="s">
        <v>20</v>
      </c>
      <c r="E91" s="49">
        <v>2</v>
      </c>
      <c r="F91" s="49">
        <v>0</v>
      </c>
      <c r="G91" s="104">
        <v>0</v>
      </c>
      <c r="H91" s="35"/>
      <c r="I91" s="107">
        <f t="shared" ref="I91:I94" si="16">F91+G91/2</f>
        <v>0</v>
      </c>
      <c r="J91" s="49">
        <v>0</v>
      </c>
      <c r="K91" s="104">
        <v>0</v>
      </c>
      <c r="L91" s="35"/>
      <c r="M91" s="107">
        <f t="shared" ref="M91:M94" si="17">J91+K91/2</f>
        <v>0</v>
      </c>
    </row>
    <row r="92" spans="1:14" ht="84.75" customHeight="1" x14ac:dyDescent="0.25">
      <c r="A92" s="52"/>
      <c r="B92" s="48"/>
      <c r="C92" s="48"/>
      <c r="D92" s="5" t="s">
        <v>15</v>
      </c>
      <c r="E92" s="49">
        <v>2</v>
      </c>
      <c r="F92" s="49">
        <v>0</v>
      </c>
      <c r="G92" s="104">
        <v>0</v>
      </c>
      <c r="H92" s="35"/>
      <c r="I92" s="107">
        <f t="shared" si="16"/>
        <v>0</v>
      </c>
      <c r="J92" s="49">
        <v>0</v>
      </c>
      <c r="K92" s="104">
        <v>0</v>
      </c>
      <c r="L92" s="35"/>
      <c r="M92" s="107">
        <f t="shared" si="17"/>
        <v>0</v>
      </c>
    </row>
    <row r="93" spans="1:14" ht="76.5" customHeight="1" x14ac:dyDescent="0.25">
      <c r="A93" s="52"/>
      <c r="B93" s="48"/>
      <c r="C93" s="48"/>
      <c r="D93" s="5" t="s">
        <v>36</v>
      </c>
      <c r="E93" s="49">
        <v>2</v>
      </c>
      <c r="F93" s="49">
        <v>0</v>
      </c>
      <c r="G93" s="104">
        <v>0</v>
      </c>
      <c r="H93" s="35"/>
      <c r="I93" s="107">
        <f t="shared" si="16"/>
        <v>0</v>
      </c>
      <c r="J93" s="49">
        <v>0</v>
      </c>
      <c r="K93" s="104">
        <v>0</v>
      </c>
      <c r="L93" s="35"/>
      <c r="M93" s="107">
        <f t="shared" si="17"/>
        <v>0</v>
      </c>
    </row>
    <row r="94" spans="1:14" ht="36.75" customHeight="1" x14ac:dyDescent="0.25">
      <c r="A94" s="52"/>
      <c r="B94" s="48"/>
      <c r="C94" s="48"/>
      <c r="D94" s="5" t="s">
        <v>37</v>
      </c>
      <c r="E94" s="49">
        <v>2</v>
      </c>
      <c r="F94" s="49">
        <v>0</v>
      </c>
      <c r="G94" s="104">
        <v>0</v>
      </c>
      <c r="H94" s="35"/>
      <c r="I94" s="107">
        <f t="shared" si="16"/>
        <v>0</v>
      </c>
      <c r="J94" s="49">
        <v>0</v>
      </c>
      <c r="K94" s="104">
        <v>0</v>
      </c>
      <c r="L94" s="35"/>
      <c r="M94" s="107">
        <f t="shared" si="17"/>
        <v>0</v>
      </c>
    </row>
    <row r="95" spans="1:14" ht="15" customHeight="1" x14ac:dyDescent="0.25">
      <c r="A95" s="52"/>
      <c r="B95" s="48"/>
      <c r="C95" s="48"/>
      <c r="D95" s="207" t="s">
        <v>94</v>
      </c>
      <c r="E95" s="207"/>
      <c r="F95" s="207"/>
      <c r="G95" s="207"/>
      <c r="H95" s="207"/>
      <c r="I95" s="207"/>
      <c r="J95" s="207"/>
      <c r="K95" s="207"/>
      <c r="L95" s="207"/>
      <c r="M95" s="207"/>
    </row>
    <row r="96" spans="1:14" x14ac:dyDescent="0.25">
      <c r="A96" s="52"/>
      <c r="B96" s="38"/>
      <c r="C96" s="5"/>
      <c r="D96" s="166" t="s">
        <v>48</v>
      </c>
      <c r="E96" s="166"/>
      <c r="F96" s="166"/>
      <c r="G96" s="166"/>
      <c r="H96" s="166"/>
      <c r="I96" s="166"/>
      <c r="J96" s="166"/>
      <c r="K96" s="167"/>
      <c r="L96" s="167"/>
      <c r="M96" s="167"/>
      <c r="N96" s="167"/>
    </row>
    <row r="97" spans="1:14" x14ac:dyDescent="0.25">
      <c r="A97" s="52"/>
      <c r="B97" s="38"/>
      <c r="C97" s="5"/>
      <c r="D97" s="166" t="s">
        <v>49</v>
      </c>
      <c r="E97" s="166"/>
      <c r="F97" s="166"/>
      <c r="G97" s="166"/>
      <c r="H97" s="166"/>
      <c r="I97" s="166"/>
      <c r="J97" s="166"/>
      <c r="K97" s="167"/>
      <c r="L97" s="167"/>
      <c r="M97" s="167"/>
      <c r="N97" s="167"/>
    </row>
    <row r="98" spans="1:14" x14ac:dyDescent="0.25">
      <c r="A98" s="52"/>
      <c r="B98" s="38"/>
      <c r="C98" s="5"/>
      <c r="D98" s="166" t="s">
        <v>50</v>
      </c>
      <c r="E98" s="166"/>
      <c r="F98" s="166"/>
      <c r="G98" s="166"/>
      <c r="H98" s="166"/>
      <c r="I98" s="166"/>
      <c r="J98" s="166"/>
      <c r="K98" s="167"/>
      <c r="L98" s="167"/>
      <c r="M98" s="167"/>
      <c r="N98" s="167"/>
    </row>
    <row r="99" spans="1:14" x14ac:dyDescent="0.25">
      <c r="A99" s="52"/>
      <c r="B99" s="148" t="s">
        <v>41</v>
      </c>
      <c r="C99" s="161"/>
      <c r="D99" s="162"/>
      <c r="E99" s="84">
        <v>14</v>
      </c>
      <c r="F99" s="35">
        <f>SUM(F100:F101)</f>
        <v>0</v>
      </c>
      <c r="G99" s="35">
        <f>SUM(G100:G101)</f>
        <v>0</v>
      </c>
      <c r="H99" s="35"/>
      <c r="I99" s="104">
        <f>SUM(I100:I101)</f>
        <v>0</v>
      </c>
      <c r="J99" s="35">
        <f>SUM(J100:J101)</f>
        <v>0</v>
      </c>
      <c r="K99" s="35">
        <f>SUM(K100:K101)</f>
        <v>0</v>
      </c>
      <c r="L99" s="35"/>
      <c r="M99" s="104">
        <f>SUM(M100:M101)</f>
        <v>0</v>
      </c>
    </row>
    <row r="100" spans="1:14" ht="60" customHeight="1" x14ac:dyDescent="0.25">
      <c r="A100" s="52"/>
      <c r="B100" s="34"/>
      <c r="C100" s="5"/>
      <c r="D100" s="110" t="s">
        <v>107</v>
      </c>
      <c r="E100" s="84">
        <v>14</v>
      </c>
      <c r="F100" s="104"/>
      <c r="G100" s="104"/>
      <c r="H100" s="35"/>
      <c r="I100" s="107">
        <f t="shared" ref="I100:I101" si="18">F100+G100/2</f>
        <v>0</v>
      </c>
      <c r="J100" s="104"/>
      <c r="K100" s="104"/>
      <c r="L100" s="35"/>
      <c r="M100" s="107">
        <f t="shared" ref="M100:M101" si="19">J100+K100/2</f>
        <v>0</v>
      </c>
    </row>
    <row r="101" spans="1:14" ht="33" customHeight="1" x14ac:dyDescent="0.25">
      <c r="A101" s="52"/>
      <c r="B101" s="48"/>
      <c r="C101" s="48"/>
      <c r="D101" s="110" t="s">
        <v>117</v>
      </c>
      <c r="E101" s="84">
        <v>0</v>
      </c>
      <c r="F101" s="104"/>
      <c r="G101" s="104"/>
      <c r="H101" s="35"/>
      <c r="I101" s="107">
        <f t="shared" si="18"/>
        <v>0</v>
      </c>
      <c r="J101" s="104"/>
      <c r="K101" s="104"/>
      <c r="L101" s="35"/>
      <c r="M101" s="107">
        <f t="shared" si="19"/>
        <v>0</v>
      </c>
    </row>
    <row r="102" spans="1:14" ht="21.75" customHeight="1" x14ac:dyDescent="0.25">
      <c r="A102" s="52"/>
      <c r="B102" s="64"/>
      <c r="C102" s="48"/>
      <c r="D102" s="140" t="s">
        <v>104</v>
      </c>
      <c r="E102" s="141"/>
      <c r="F102" s="141"/>
      <c r="G102" s="141"/>
      <c r="H102" s="141"/>
      <c r="I102" s="141"/>
      <c r="J102" s="141"/>
      <c r="K102" s="141"/>
      <c r="L102" s="141"/>
      <c r="M102" s="142"/>
    </row>
    <row r="103" spans="1:14" x14ac:dyDescent="0.25">
      <c r="A103" s="52"/>
      <c r="B103" s="38"/>
      <c r="C103" s="5"/>
      <c r="D103" s="166" t="s">
        <v>48</v>
      </c>
      <c r="E103" s="166"/>
      <c r="F103" s="166"/>
      <c r="G103" s="166"/>
      <c r="H103" s="166"/>
      <c r="I103" s="166"/>
      <c r="J103" s="166"/>
      <c r="K103" s="167"/>
      <c r="L103" s="167"/>
      <c r="M103" s="167"/>
      <c r="N103" s="167"/>
    </row>
    <row r="104" spans="1:14" x14ac:dyDescent="0.25">
      <c r="A104" s="52"/>
      <c r="B104" s="38"/>
      <c r="C104" s="5"/>
      <c r="D104" s="166" t="s">
        <v>49</v>
      </c>
      <c r="E104" s="166"/>
      <c r="F104" s="166"/>
      <c r="G104" s="166"/>
      <c r="H104" s="166"/>
      <c r="I104" s="166"/>
      <c r="J104" s="166"/>
      <c r="K104" s="167"/>
      <c r="L104" s="167"/>
      <c r="M104" s="167"/>
      <c r="N104" s="167"/>
    </row>
    <row r="105" spans="1:14" x14ac:dyDescent="0.25">
      <c r="A105" s="52"/>
      <c r="B105" s="38"/>
      <c r="C105" s="5"/>
      <c r="D105" s="166" t="s">
        <v>50</v>
      </c>
      <c r="E105" s="166"/>
      <c r="F105" s="166"/>
      <c r="G105" s="166"/>
      <c r="H105" s="166"/>
      <c r="I105" s="166"/>
      <c r="J105" s="166"/>
      <c r="K105" s="167"/>
      <c r="L105" s="167"/>
      <c r="M105" s="167"/>
      <c r="N105" s="167"/>
    </row>
    <row r="106" spans="1:14" ht="68.25" customHeight="1" x14ac:dyDescent="0.25">
      <c r="A106" s="50">
        <v>3</v>
      </c>
      <c r="B106" s="174" t="s">
        <v>111</v>
      </c>
      <c r="C106" s="175"/>
      <c r="D106" s="176"/>
      <c r="E106" s="37">
        <f>SUM(E107,E114)/2</f>
        <v>10</v>
      </c>
      <c r="F106" s="120"/>
      <c r="G106" s="120"/>
      <c r="H106" s="120">
        <f>SUM(H107,H114)/2</f>
        <v>0</v>
      </c>
      <c r="I106" s="120">
        <f>SUM(I107,I114)/2</f>
        <v>0</v>
      </c>
      <c r="J106" s="120"/>
      <c r="K106" s="120"/>
      <c r="L106" s="120">
        <f>SUM(L107,L114)/2</f>
        <v>0</v>
      </c>
      <c r="M106" s="132">
        <f>SUM(M107,M114)/2</f>
        <v>0</v>
      </c>
    </row>
    <row r="107" spans="1:14" ht="28.5" customHeight="1" x14ac:dyDescent="0.25">
      <c r="A107" s="58" t="s">
        <v>6</v>
      </c>
      <c r="B107" s="151" t="s">
        <v>24</v>
      </c>
      <c r="C107" s="152"/>
      <c r="D107" s="153"/>
      <c r="E107" s="82">
        <f>SUM(E108:E109)</f>
        <v>10</v>
      </c>
      <c r="F107" s="104"/>
      <c r="G107" s="104"/>
      <c r="H107" s="104">
        <f>SUM(H108:H109)</f>
        <v>0</v>
      </c>
      <c r="I107" s="104">
        <f>SUM(I108:I109)</f>
        <v>0</v>
      </c>
      <c r="J107" s="104"/>
      <c r="K107" s="104"/>
      <c r="L107" s="104">
        <f>SUM(L108:L109)</f>
        <v>0</v>
      </c>
      <c r="M107" s="104">
        <f>SUM(M108:M109)</f>
        <v>0</v>
      </c>
    </row>
    <row r="108" spans="1:14" ht="60.75" customHeight="1" x14ac:dyDescent="0.25">
      <c r="A108" s="52"/>
      <c r="B108" s="48"/>
      <c r="C108" s="48"/>
      <c r="D108" s="99" t="s">
        <v>71</v>
      </c>
      <c r="E108" s="49">
        <v>5</v>
      </c>
      <c r="F108" s="104"/>
      <c r="G108" s="104"/>
      <c r="H108" s="104">
        <v>0</v>
      </c>
      <c r="I108" s="104">
        <f>H108</f>
        <v>0</v>
      </c>
      <c r="J108" s="104"/>
      <c r="K108" s="104"/>
      <c r="L108" s="104">
        <v>0</v>
      </c>
      <c r="M108" s="104">
        <f>L108</f>
        <v>0</v>
      </c>
    </row>
    <row r="109" spans="1:14" ht="59.25" customHeight="1" x14ac:dyDescent="0.25">
      <c r="A109" s="52"/>
      <c r="B109" s="48"/>
      <c r="C109" s="48"/>
      <c r="D109" s="5" t="s">
        <v>65</v>
      </c>
      <c r="E109" s="49">
        <v>5</v>
      </c>
      <c r="F109" s="104"/>
      <c r="G109" s="104"/>
      <c r="H109" s="104">
        <v>0</v>
      </c>
      <c r="I109" s="104">
        <f>H109</f>
        <v>0</v>
      </c>
      <c r="J109" s="104"/>
      <c r="K109" s="104"/>
      <c r="L109" s="104">
        <v>0</v>
      </c>
      <c r="M109" s="104">
        <f>L109</f>
        <v>0</v>
      </c>
    </row>
    <row r="110" spans="1:14" ht="18" customHeight="1" x14ac:dyDescent="0.25">
      <c r="A110" s="52"/>
      <c r="B110" s="48"/>
      <c r="C110" s="48"/>
      <c r="D110" s="139" t="s">
        <v>97</v>
      </c>
      <c r="E110" s="208"/>
      <c r="F110" s="208"/>
      <c r="G110" s="208"/>
      <c r="H110" s="208"/>
      <c r="I110" s="208"/>
      <c r="J110" s="208"/>
      <c r="K110" s="208"/>
      <c r="L110" s="208"/>
      <c r="M110" s="209"/>
    </row>
    <row r="111" spans="1:14" ht="10.5" customHeight="1" x14ac:dyDescent="0.25">
      <c r="A111" s="52"/>
      <c r="B111" s="64"/>
      <c r="C111" s="48"/>
      <c r="D111" s="166" t="s">
        <v>48</v>
      </c>
      <c r="E111" s="166"/>
      <c r="F111" s="166"/>
      <c r="G111" s="166"/>
      <c r="H111" s="166"/>
      <c r="I111" s="166"/>
      <c r="J111" s="166"/>
      <c r="K111" s="167"/>
      <c r="L111" s="167"/>
      <c r="M111" s="167"/>
      <c r="N111" s="167"/>
    </row>
    <row r="112" spans="1:14" ht="10.5" customHeight="1" x14ac:dyDescent="0.25">
      <c r="A112" s="52"/>
      <c r="B112" s="64"/>
      <c r="C112" s="48"/>
      <c r="D112" s="166" t="s">
        <v>49</v>
      </c>
      <c r="E112" s="166"/>
      <c r="F112" s="166"/>
      <c r="G112" s="166"/>
      <c r="H112" s="166"/>
      <c r="I112" s="166"/>
      <c r="J112" s="166"/>
      <c r="K112" s="167"/>
      <c r="L112" s="167"/>
      <c r="M112" s="167"/>
      <c r="N112" s="167"/>
    </row>
    <row r="113" spans="1:14" ht="10.5" customHeight="1" x14ac:dyDescent="0.25">
      <c r="A113" s="52"/>
      <c r="B113" s="64"/>
      <c r="C113" s="48"/>
      <c r="D113" s="166" t="s">
        <v>50</v>
      </c>
      <c r="E113" s="166"/>
      <c r="F113" s="166"/>
      <c r="G113" s="166"/>
      <c r="H113" s="166"/>
      <c r="I113" s="166"/>
      <c r="J113" s="166"/>
      <c r="K113" s="167"/>
      <c r="L113" s="167"/>
      <c r="M113" s="167"/>
      <c r="N113" s="167"/>
    </row>
    <row r="114" spans="1:14" ht="33.75" customHeight="1" x14ac:dyDescent="0.25">
      <c r="A114" s="58" t="s">
        <v>7</v>
      </c>
      <c r="B114" s="151" t="s">
        <v>25</v>
      </c>
      <c r="C114" s="152"/>
      <c r="D114" s="153"/>
      <c r="E114" s="82">
        <f>SUM(E115:E117)</f>
        <v>10</v>
      </c>
      <c r="F114" s="121"/>
      <c r="G114" s="121"/>
      <c r="H114" s="121">
        <f>SUM(H115:H117)</f>
        <v>0</v>
      </c>
      <c r="I114" s="121">
        <f>SUM(I115:I117)</f>
        <v>0</v>
      </c>
      <c r="J114" s="121"/>
      <c r="K114" s="121"/>
      <c r="L114" s="121">
        <f>SUM(L115:L117)</f>
        <v>0</v>
      </c>
      <c r="M114" s="121">
        <f>SUM(M115:M117)</f>
        <v>0</v>
      </c>
    </row>
    <row r="115" spans="1:14" ht="118.5" customHeight="1" x14ac:dyDescent="0.25">
      <c r="A115" s="52"/>
      <c r="B115" s="48"/>
      <c r="C115" s="48"/>
      <c r="D115" s="36" t="s">
        <v>72</v>
      </c>
      <c r="E115" s="49">
        <v>4</v>
      </c>
      <c r="F115" s="104"/>
      <c r="G115" s="104"/>
      <c r="H115" s="104">
        <v>0</v>
      </c>
      <c r="I115" s="104">
        <f>H115</f>
        <v>0</v>
      </c>
      <c r="J115" s="104"/>
      <c r="K115" s="104"/>
      <c r="L115" s="104">
        <v>0</v>
      </c>
      <c r="M115" s="104">
        <f>L115</f>
        <v>0</v>
      </c>
    </row>
    <row r="116" spans="1:14" ht="109.5" customHeight="1" x14ac:dyDescent="0.25">
      <c r="A116" s="52"/>
      <c r="B116" s="48"/>
      <c r="C116" s="48"/>
      <c r="D116" s="30" t="s">
        <v>26</v>
      </c>
      <c r="E116" s="49">
        <v>3</v>
      </c>
      <c r="F116" s="104"/>
      <c r="G116" s="104"/>
      <c r="H116" s="104">
        <v>0</v>
      </c>
      <c r="I116" s="104">
        <f t="shared" ref="I116:I117" si="20">H116</f>
        <v>0</v>
      </c>
      <c r="J116" s="104"/>
      <c r="K116" s="104"/>
      <c r="L116" s="104">
        <v>0</v>
      </c>
      <c r="M116" s="104">
        <f t="shared" ref="M116:M117" si="21">L116</f>
        <v>0</v>
      </c>
    </row>
    <row r="117" spans="1:14" ht="67.5" customHeight="1" x14ac:dyDescent="0.25">
      <c r="A117" s="52"/>
      <c r="B117" s="48"/>
      <c r="C117" s="48"/>
      <c r="D117" s="5" t="s">
        <v>27</v>
      </c>
      <c r="E117" s="49">
        <v>3</v>
      </c>
      <c r="F117" s="104"/>
      <c r="G117" s="104"/>
      <c r="H117" s="104">
        <v>0</v>
      </c>
      <c r="I117" s="104">
        <f t="shared" si="20"/>
        <v>0</v>
      </c>
      <c r="J117" s="104"/>
      <c r="K117" s="104"/>
      <c r="L117" s="104">
        <v>0</v>
      </c>
      <c r="M117" s="104">
        <f t="shared" si="21"/>
        <v>0</v>
      </c>
    </row>
    <row r="118" spans="1:14" ht="22.5" customHeight="1" x14ac:dyDescent="0.25">
      <c r="A118" s="52"/>
      <c r="B118" s="48"/>
      <c r="C118" s="48"/>
      <c r="D118" s="139" t="s">
        <v>96</v>
      </c>
      <c r="E118" s="141"/>
      <c r="F118" s="141"/>
      <c r="G118" s="141"/>
      <c r="H118" s="141"/>
      <c r="I118" s="141"/>
      <c r="J118" s="141"/>
      <c r="K118" s="141"/>
      <c r="L118" s="141"/>
      <c r="M118" s="142"/>
    </row>
    <row r="119" spans="1:14" ht="12" customHeight="1" x14ac:dyDescent="0.25">
      <c r="A119" s="52"/>
      <c r="B119" s="64"/>
      <c r="C119" s="48"/>
      <c r="D119" s="166" t="s">
        <v>48</v>
      </c>
      <c r="E119" s="166"/>
      <c r="F119" s="166"/>
      <c r="G119" s="166"/>
      <c r="H119" s="166"/>
      <c r="I119" s="166"/>
      <c r="J119" s="166"/>
      <c r="K119" s="167"/>
      <c r="L119" s="167"/>
      <c r="M119" s="167"/>
      <c r="N119" s="167"/>
    </row>
    <row r="120" spans="1:14" ht="12" customHeight="1" x14ac:dyDescent="0.25">
      <c r="A120" s="52"/>
      <c r="B120" s="64"/>
      <c r="C120" s="48"/>
      <c r="D120" s="166" t="s">
        <v>49</v>
      </c>
      <c r="E120" s="166"/>
      <c r="F120" s="166"/>
      <c r="G120" s="166"/>
      <c r="H120" s="166"/>
      <c r="I120" s="166"/>
      <c r="J120" s="166"/>
      <c r="K120" s="167"/>
      <c r="L120" s="167"/>
      <c r="M120" s="167"/>
      <c r="N120" s="167"/>
    </row>
    <row r="121" spans="1:14" ht="12" customHeight="1" x14ac:dyDescent="0.25">
      <c r="A121" s="52"/>
      <c r="B121" s="64"/>
      <c r="C121" s="48"/>
      <c r="D121" s="166" t="s">
        <v>50</v>
      </c>
      <c r="E121" s="166"/>
      <c r="F121" s="166"/>
      <c r="G121" s="166"/>
      <c r="H121" s="166"/>
      <c r="I121" s="166"/>
      <c r="J121" s="166"/>
      <c r="K121" s="167"/>
      <c r="L121" s="167"/>
      <c r="M121" s="167"/>
      <c r="N121" s="167"/>
    </row>
    <row r="122" spans="1:14" ht="54.75" customHeight="1" x14ac:dyDescent="0.25">
      <c r="A122" s="50">
        <v>4</v>
      </c>
      <c r="B122" s="174" t="s">
        <v>112</v>
      </c>
      <c r="C122" s="175"/>
      <c r="D122" s="176"/>
      <c r="E122" s="37">
        <f>SUM(E123:E124)</f>
        <v>5</v>
      </c>
      <c r="F122" s="120">
        <f>SUM(F123:F124)</f>
        <v>0</v>
      </c>
      <c r="G122" s="120">
        <f>SUM(G123:G124)</f>
        <v>0</v>
      </c>
      <c r="H122" s="35"/>
      <c r="I122" s="120">
        <f>SUM(I123:I124)</f>
        <v>0</v>
      </c>
      <c r="J122" s="120">
        <f>SUM(J123:J124)</f>
        <v>0</v>
      </c>
      <c r="K122" s="120">
        <f>SUM(K123:K124)</f>
        <v>0</v>
      </c>
      <c r="L122" s="35"/>
      <c r="M122" s="120">
        <f>SUM(M123:M124)</f>
        <v>0</v>
      </c>
    </row>
    <row r="123" spans="1:14" ht="69" customHeight="1" x14ac:dyDescent="0.25">
      <c r="A123" s="47"/>
      <c r="B123" s="48"/>
      <c r="C123" s="48"/>
      <c r="D123" s="91" t="s">
        <v>66</v>
      </c>
      <c r="E123" s="49">
        <v>3</v>
      </c>
      <c r="F123" s="102">
        <v>0</v>
      </c>
      <c r="G123" s="104">
        <v>0</v>
      </c>
      <c r="H123" s="35"/>
      <c r="I123" s="107">
        <f t="shared" ref="I123:I124" si="22">F123+G123/2</f>
        <v>0</v>
      </c>
      <c r="J123" s="102">
        <v>0</v>
      </c>
      <c r="K123" s="104">
        <v>0</v>
      </c>
      <c r="L123" s="35"/>
      <c r="M123" s="107">
        <f t="shared" ref="M123:M124" si="23">J123+K123/2</f>
        <v>0</v>
      </c>
    </row>
    <row r="124" spans="1:14" ht="64.5" customHeight="1" x14ac:dyDescent="0.25">
      <c r="A124" s="47"/>
      <c r="B124" s="48"/>
      <c r="C124" s="48"/>
      <c r="D124" s="91" t="s">
        <v>67</v>
      </c>
      <c r="E124" s="49">
        <v>2</v>
      </c>
      <c r="F124" s="102">
        <v>0</v>
      </c>
      <c r="G124" s="104">
        <v>0</v>
      </c>
      <c r="H124" s="35"/>
      <c r="I124" s="107">
        <f t="shared" si="22"/>
        <v>0</v>
      </c>
      <c r="J124" s="102">
        <v>0</v>
      </c>
      <c r="K124" s="104">
        <v>0</v>
      </c>
      <c r="L124" s="35"/>
      <c r="M124" s="107">
        <f t="shared" si="23"/>
        <v>0</v>
      </c>
    </row>
    <row r="125" spans="1:14" ht="18.75" customHeight="1" x14ac:dyDescent="0.25">
      <c r="A125" s="47"/>
      <c r="B125" s="48"/>
      <c r="C125" s="48"/>
      <c r="D125" s="210" t="s">
        <v>95</v>
      </c>
      <c r="E125" s="182"/>
      <c r="F125" s="182"/>
      <c r="G125" s="182"/>
      <c r="H125" s="182"/>
      <c r="I125" s="182"/>
      <c r="J125" s="182"/>
      <c r="K125" s="182"/>
      <c r="L125" s="182"/>
      <c r="M125" s="182"/>
    </row>
    <row r="126" spans="1:14" ht="12" customHeight="1" x14ac:dyDescent="0.25">
      <c r="A126" s="47"/>
      <c r="B126" s="64"/>
      <c r="C126" s="48"/>
      <c r="D126" s="177" t="s">
        <v>48</v>
      </c>
      <c r="E126" s="177"/>
      <c r="F126" s="177"/>
      <c r="G126" s="177"/>
      <c r="H126" s="177"/>
      <c r="I126" s="177"/>
      <c r="J126" s="177"/>
      <c r="K126" s="178"/>
      <c r="L126" s="178"/>
      <c r="M126" s="178"/>
      <c r="N126" s="178"/>
    </row>
    <row r="127" spans="1:14" ht="12" customHeight="1" x14ac:dyDescent="0.25">
      <c r="A127" s="47"/>
      <c r="B127" s="64"/>
      <c r="C127" s="48"/>
      <c r="D127" s="177" t="s">
        <v>49</v>
      </c>
      <c r="E127" s="177"/>
      <c r="F127" s="177"/>
      <c r="G127" s="177"/>
      <c r="H127" s="177"/>
      <c r="I127" s="177"/>
      <c r="J127" s="177"/>
      <c r="K127" s="178"/>
      <c r="L127" s="178"/>
      <c r="M127" s="178"/>
      <c r="N127" s="178"/>
    </row>
    <row r="128" spans="1:14" ht="11.25" customHeight="1" x14ac:dyDescent="0.25">
      <c r="A128" s="47"/>
      <c r="B128" s="64"/>
      <c r="C128" s="48"/>
      <c r="D128" s="177" t="s">
        <v>50</v>
      </c>
      <c r="E128" s="177"/>
      <c r="F128" s="177"/>
      <c r="G128" s="177"/>
      <c r="H128" s="177"/>
      <c r="I128" s="177"/>
      <c r="J128" s="177"/>
      <c r="K128" s="178"/>
      <c r="L128" s="178"/>
      <c r="M128" s="178"/>
      <c r="N128" s="178"/>
    </row>
    <row r="129" spans="1:14" ht="48" customHeight="1" x14ac:dyDescent="0.25">
      <c r="A129" s="50">
        <v>5</v>
      </c>
      <c r="B129" s="143" t="s">
        <v>113</v>
      </c>
      <c r="C129" s="144"/>
      <c r="D129" s="145"/>
      <c r="E129" s="44">
        <f>SUM(E130,E157)/2</f>
        <v>15</v>
      </c>
      <c r="F129" s="120">
        <f>SUM(F130,F157)/2</f>
        <v>0</v>
      </c>
      <c r="G129" s="120">
        <f>SUM(G130,G157)/2</f>
        <v>0</v>
      </c>
      <c r="H129" s="35"/>
      <c r="I129" s="120">
        <f>SUM(I130,I157)/2</f>
        <v>0</v>
      </c>
      <c r="J129" s="120">
        <f>SUM(J130,J157)/2</f>
        <v>0</v>
      </c>
      <c r="K129" s="120">
        <f>SUM(K130,K157)/2</f>
        <v>0</v>
      </c>
      <c r="L129" s="35"/>
      <c r="M129" s="132">
        <f>SUM(M130,M157)/2</f>
        <v>0</v>
      </c>
    </row>
    <row r="130" spans="1:14" ht="47.25" customHeight="1" x14ac:dyDescent="0.25">
      <c r="A130" s="58" t="s">
        <v>16</v>
      </c>
      <c r="B130" s="151" t="s">
        <v>93</v>
      </c>
      <c r="C130" s="152"/>
      <c r="D130" s="153"/>
      <c r="E130" s="82">
        <f>SUM(E131,E140,E149)</f>
        <v>24</v>
      </c>
      <c r="F130" s="121">
        <f>SUM(F131,F140,F149)</f>
        <v>0</v>
      </c>
      <c r="G130" s="121">
        <f>SUM(G131,G140,G149)</f>
        <v>0</v>
      </c>
      <c r="H130" s="35"/>
      <c r="I130" s="121">
        <f>SUM(I131,I140,I149)</f>
        <v>0</v>
      </c>
      <c r="J130" s="121">
        <f>SUM(J131,J140,J149)</f>
        <v>0</v>
      </c>
      <c r="K130" s="121">
        <f>SUM(K131,K140,K149)</f>
        <v>0</v>
      </c>
      <c r="L130" s="35"/>
      <c r="M130" s="131">
        <f>SUM(M131,M140,M149)</f>
        <v>0</v>
      </c>
    </row>
    <row r="131" spans="1:14" ht="24" customHeight="1" x14ac:dyDescent="0.25">
      <c r="A131" s="52"/>
      <c r="B131" s="148" t="s">
        <v>51</v>
      </c>
      <c r="C131" s="161"/>
      <c r="D131" s="162"/>
      <c r="E131" s="49">
        <v>8</v>
      </c>
      <c r="F131" s="122"/>
      <c r="G131" s="122"/>
      <c r="H131" s="35"/>
      <c r="I131" s="107">
        <f t="shared" ref="I131:I135" si="24">F131+G131/2</f>
        <v>0</v>
      </c>
      <c r="J131" s="122"/>
      <c r="K131" s="122"/>
      <c r="L131" s="35"/>
      <c r="M131" s="107">
        <f t="shared" ref="M131:M135" si="25">J131+K131/2</f>
        <v>0</v>
      </c>
    </row>
    <row r="132" spans="1:14" ht="41.25" customHeight="1" x14ac:dyDescent="0.25">
      <c r="A132" s="52"/>
      <c r="B132" s="43"/>
      <c r="C132" s="29"/>
      <c r="D132" s="33" t="s">
        <v>52</v>
      </c>
      <c r="E132" s="49">
        <v>8</v>
      </c>
      <c r="F132" s="104"/>
      <c r="G132" s="104"/>
      <c r="H132" s="35"/>
      <c r="I132" s="107">
        <f t="shared" si="24"/>
        <v>0</v>
      </c>
      <c r="J132" s="104"/>
      <c r="K132" s="104"/>
      <c r="L132" s="35"/>
      <c r="M132" s="107">
        <f t="shared" si="25"/>
        <v>0</v>
      </c>
    </row>
    <row r="133" spans="1:14" ht="29.25" customHeight="1" x14ac:dyDescent="0.25">
      <c r="A133" s="52"/>
      <c r="B133" s="43"/>
      <c r="C133" s="29"/>
      <c r="D133" s="33" t="s">
        <v>59</v>
      </c>
      <c r="E133" s="49">
        <v>5</v>
      </c>
      <c r="F133" s="104"/>
      <c r="G133" s="104"/>
      <c r="H133" s="35"/>
      <c r="I133" s="107">
        <f t="shared" si="24"/>
        <v>0</v>
      </c>
      <c r="J133" s="104"/>
      <c r="K133" s="104"/>
      <c r="L133" s="35"/>
      <c r="M133" s="107">
        <f t="shared" si="25"/>
        <v>0</v>
      </c>
    </row>
    <row r="134" spans="1:14" ht="32.25" customHeight="1" x14ac:dyDescent="0.25">
      <c r="A134" s="52"/>
      <c r="B134" s="43"/>
      <c r="C134" s="29"/>
      <c r="D134" s="33" t="s">
        <v>60</v>
      </c>
      <c r="E134" s="49">
        <v>3</v>
      </c>
      <c r="F134" s="104"/>
      <c r="G134" s="104"/>
      <c r="H134" s="35"/>
      <c r="I134" s="107">
        <f t="shared" si="24"/>
        <v>0</v>
      </c>
      <c r="J134" s="104"/>
      <c r="K134" s="104"/>
      <c r="L134" s="35"/>
      <c r="M134" s="107">
        <f t="shared" si="25"/>
        <v>0</v>
      </c>
    </row>
    <row r="135" spans="1:14" ht="32.25" customHeight="1" x14ac:dyDescent="0.25">
      <c r="A135" s="52"/>
      <c r="B135" s="87"/>
      <c r="C135" s="29"/>
      <c r="D135" s="33" t="s">
        <v>53</v>
      </c>
      <c r="E135" s="49">
        <v>0</v>
      </c>
      <c r="F135" s="104"/>
      <c r="G135" s="104"/>
      <c r="H135" s="35"/>
      <c r="I135" s="107">
        <f t="shared" si="24"/>
        <v>0</v>
      </c>
      <c r="J135" s="104"/>
      <c r="K135" s="104"/>
      <c r="L135" s="35"/>
      <c r="M135" s="107">
        <f t="shared" si="25"/>
        <v>0</v>
      </c>
    </row>
    <row r="136" spans="1:14" ht="24.75" customHeight="1" x14ac:dyDescent="0.25">
      <c r="A136" s="52"/>
      <c r="B136" s="108"/>
      <c r="C136" s="29"/>
      <c r="D136" s="139" t="s">
        <v>104</v>
      </c>
      <c r="E136" s="137"/>
      <c r="F136" s="137"/>
      <c r="G136" s="137"/>
      <c r="H136" s="137"/>
      <c r="I136" s="137"/>
      <c r="J136" s="137"/>
      <c r="K136" s="137"/>
      <c r="L136" s="137"/>
      <c r="M136" s="138"/>
    </row>
    <row r="137" spans="1:14" ht="12" customHeight="1" x14ac:dyDescent="0.25">
      <c r="A137" s="52"/>
      <c r="B137" s="39"/>
      <c r="C137" s="29"/>
      <c r="D137" s="177" t="s">
        <v>48</v>
      </c>
      <c r="E137" s="177"/>
      <c r="F137" s="177"/>
      <c r="G137" s="177"/>
      <c r="H137" s="177"/>
      <c r="I137" s="177"/>
      <c r="J137" s="177"/>
      <c r="K137" s="178"/>
      <c r="L137" s="178"/>
      <c r="M137" s="178"/>
      <c r="N137" s="178"/>
    </row>
    <row r="138" spans="1:14" ht="12" customHeight="1" x14ac:dyDescent="0.25">
      <c r="A138" s="52"/>
      <c r="B138" s="39"/>
      <c r="C138" s="29"/>
      <c r="D138" s="177" t="s">
        <v>49</v>
      </c>
      <c r="E138" s="177"/>
      <c r="F138" s="177"/>
      <c r="G138" s="177"/>
      <c r="H138" s="177"/>
      <c r="I138" s="177"/>
      <c r="J138" s="177"/>
      <c r="K138" s="178"/>
      <c r="L138" s="178"/>
      <c r="M138" s="178"/>
      <c r="N138" s="178"/>
    </row>
    <row r="139" spans="1:14" ht="12" customHeight="1" x14ac:dyDescent="0.25">
      <c r="A139" s="52"/>
      <c r="B139" s="39"/>
      <c r="C139" s="29"/>
      <c r="D139" s="177" t="s">
        <v>50</v>
      </c>
      <c r="E139" s="177"/>
      <c r="F139" s="177"/>
      <c r="G139" s="177"/>
      <c r="H139" s="177"/>
      <c r="I139" s="177"/>
      <c r="J139" s="177"/>
      <c r="K139" s="178"/>
      <c r="L139" s="178"/>
      <c r="M139" s="178"/>
      <c r="N139" s="178"/>
    </row>
    <row r="140" spans="1:14" ht="25.5" customHeight="1" x14ac:dyDescent="0.25">
      <c r="A140" s="52"/>
      <c r="B140" s="148" t="s">
        <v>54</v>
      </c>
      <c r="C140" s="161"/>
      <c r="D140" s="162"/>
      <c r="E140" s="49">
        <v>8</v>
      </c>
      <c r="F140" s="104">
        <f>SUM(F141:F144)</f>
        <v>0</v>
      </c>
      <c r="G140" s="104">
        <f>SUM(G141:G144)</f>
        <v>0</v>
      </c>
      <c r="H140" s="35"/>
      <c r="I140" s="104">
        <f>SUM(I141:I144)</f>
        <v>0</v>
      </c>
      <c r="J140" s="104">
        <f>SUM(J141:J144)</f>
        <v>0</v>
      </c>
      <c r="K140" s="104">
        <f>SUM(K141:K144)</f>
        <v>0</v>
      </c>
      <c r="L140" s="35"/>
      <c r="M140" s="104">
        <f>SUM(M141:M144)</f>
        <v>0</v>
      </c>
    </row>
    <row r="141" spans="1:14" ht="27" customHeight="1" x14ac:dyDescent="0.25">
      <c r="A141" s="52"/>
      <c r="B141" s="43"/>
      <c r="C141" s="29"/>
      <c r="D141" s="33" t="s">
        <v>55</v>
      </c>
      <c r="E141" s="49">
        <v>8</v>
      </c>
      <c r="F141" s="104"/>
      <c r="G141" s="104"/>
      <c r="H141" s="35"/>
      <c r="I141" s="107">
        <f t="shared" ref="I141:I144" si="26">F141+G141/2</f>
        <v>0</v>
      </c>
      <c r="J141" s="104"/>
      <c r="K141" s="104"/>
      <c r="L141" s="35"/>
      <c r="M141" s="107">
        <f t="shared" ref="M141:M144" si="27">J141+K141/2</f>
        <v>0</v>
      </c>
    </row>
    <row r="142" spans="1:14" ht="21" customHeight="1" x14ac:dyDescent="0.25">
      <c r="A142" s="52"/>
      <c r="B142" s="43"/>
      <c r="C142" s="29"/>
      <c r="D142" s="33" t="s">
        <v>58</v>
      </c>
      <c r="E142" s="49">
        <v>5</v>
      </c>
      <c r="F142" s="104"/>
      <c r="G142" s="104"/>
      <c r="H142" s="35"/>
      <c r="I142" s="107">
        <f t="shared" si="26"/>
        <v>0</v>
      </c>
      <c r="J142" s="104"/>
      <c r="K142" s="104"/>
      <c r="L142" s="35"/>
      <c r="M142" s="107">
        <f t="shared" si="27"/>
        <v>0</v>
      </c>
    </row>
    <row r="143" spans="1:14" ht="19.5" customHeight="1" x14ac:dyDescent="0.25">
      <c r="A143" s="52"/>
      <c r="B143" s="43"/>
      <c r="C143" s="29"/>
      <c r="D143" s="33" t="s">
        <v>57</v>
      </c>
      <c r="E143" s="49">
        <v>3</v>
      </c>
      <c r="F143" s="104"/>
      <c r="G143" s="104"/>
      <c r="H143" s="35"/>
      <c r="I143" s="107">
        <f t="shared" si="26"/>
        <v>0</v>
      </c>
      <c r="J143" s="104"/>
      <c r="K143" s="104"/>
      <c r="L143" s="35"/>
      <c r="M143" s="107">
        <f t="shared" si="27"/>
        <v>0</v>
      </c>
    </row>
    <row r="144" spans="1:14" ht="19.5" customHeight="1" x14ac:dyDescent="0.25">
      <c r="A144" s="52"/>
      <c r="B144" s="87"/>
      <c r="C144" s="29"/>
      <c r="D144" s="33" t="s">
        <v>56</v>
      </c>
      <c r="E144" s="49">
        <v>0</v>
      </c>
      <c r="F144" s="104"/>
      <c r="G144" s="104"/>
      <c r="H144" s="35"/>
      <c r="I144" s="107">
        <f t="shared" si="26"/>
        <v>0</v>
      </c>
      <c r="J144" s="104"/>
      <c r="K144" s="104"/>
      <c r="L144" s="35"/>
      <c r="M144" s="107">
        <f t="shared" si="27"/>
        <v>0</v>
      </c>
    </row>
    <row r="145" spans="1:14" ht="19.5" customHeight="1" x14ac:dyDescent="0.25">
      <c r="A145" s="52"/>
      <c r="B145" s="108"/>
      <c r="C145" s="29"/>
      <c r="D145" s="139" t="s">
        <v>104</v>
      </c>
      <c r="E145" s="137"/>
      <c r="F145" s="137"/>
      <c r="G145" s="137"/>
      <c r="H145" s="137"/>
      <c r="I145" s="137"/>
      <c r="J145" s="137"/>
      <c r="K145" s="137"/>
      <c r="L145" s="137"/>
      <c r="M145" s="138"/>
    </row>
    <row r="146" spans="1:14" ht="10.5" customHeight="1" x14ac:dyDescent="0.25">
      <c r="A146" s="52"/>
      <c r="B146" s="39"/>
      <c r="C146" s="29"/>
      <c r="D146" s="177" t="s">
        <v>48</v>
      </c>
      <c r="E146" s="177"/>
      <c r="F146" s="177"/>
      <c r="G146" s="177"/>
      <c r="H146" s="177"/>
      <c r="I146" s="177"/>
      <c r="J146" s="177"/>
      <c r="K146" s="178"/>
      <c r="L146" s="178"/>
      <c r="M146" s="178"/>
      <c r="N146" s="178"/>
    </row>
    <row r="147" spans="1:14" ht="10.5" customHeight="1" x14ac:dyDescent="0.25">
      <c r="A147" s="52"/>
      <c r="B147" s="39"/>
      <c r="C147" s="29"/>
      <c r="D147" s="177" t="s">
        <v>49</v>
      </c>
      <c r="E147" s="177"/>
      <c r="F147" s="177"/>
      <c r="G147" s="177"/>
      <c r="H147" s="177"/>
      <c r="I147" s="177"/>
      <c r="J147" s="177"/>
      <c r="K147" s="178"/>
      <c r="L147" s="178"/>
      <c r="M147" s="178"/>
      <c r="N147" s="178"/>
    </row>
    <row r="148" spans="1:14" ht="11.25" customHeight="1" x14ac:dyDescent="0.25">
      <c r="A148" s="52"/>
      <c r="B148" s="39"/>
      <c r="C148" s="29"/>
      <c r="D148" s="177" t="s">
        <v>50</v>
      </c>
      <c r="E148" s="177"/>
      <c r="F148" s="177"/>
      <c r="G148" s="177"/>
      <c r="H148" s="177"/>
      <c r="I148" s="177"/>
      <c r="J148" s="177"/>
      <c r="K148" s="178"/>
      <c r="L148" s="178"/>
      <c r="M148" s="178"/>
      <c r="N148" s="178"/>
    </row>
    <row r="149" spans="1:14" ht="25.5" customHeight="1" x14ac:dyDescent="0.25">
      <c r="A149" s="52"/>
      <c r="B149" s="148" t="s">
        <v>64</v>
      </c>
      <c r="C149" s="161"/>
      <c r="D149" s="162"/>
      <c r="E149" s="49">
        <v>8</v>
      </c>
      <c r="F149" s="104">
        <f>SUM(F150:F152)</f>
        <v>0</v>
      </c>
      <c r="G149" s="104">
        <f>SUM(G150:G152)</f>
        <v>0</v>
      </c>
      <c r="H149" s="35"/>
      <c r="I149" s="104">
        <f>SUM(I150:I152)</f>
        <v>0</v>
      </c>
      <c r="J149" s="104">
        <f>SUM(J150:J152)</f>
        <v>0</v>
      </c>
      <c r="K149" s="104">
        <f>SUM(K150:K152)</f>
        <v>0</v>
      </c>
      <c r="L149" s="35"/>
      <c r="M149" s="104">
        <f>SUM(M150:M152)</f>
        <v>0</v>
      </c>
    </row>
    <row r="150" spans="1:14" ht="29.25" customHeight="1" x14ac:dyDescent="0.25">
      <c r="A150" s="52"/>
      <c r="B150" s="43"/>
      <c r="C150" s="29"/>
      <c r="D150" s="33" t="s">
        <v>61</v>
      </c>
      <c r="E150" s="49">
        <v>8</v>
      </c>
      <c r="F150" s="104"/>
      <c r="G150" s="104"/>
      <c r="H150" s="35"/>
      <c r="I150" s="107">
        <f t="shared" ref="I150:I152" si="28">F150+G150/2</f>
        <v>0</v>
      </c>
      <c r="J150" s="104"/>
      <c r="K150" s="104"/>
      <c r="L150" s="35"/>
      <c r="M150" s="107">
        <f t="shared" ref="M150:M152" si="29">J150+K150/2</f>
        <v>0</v>
      </c>
    </row>
    <row r="151" spans="1:14" ht="21" customHeight="1" x14ac:dyDescent="0.25">
      <c r="A151" s="52"/>
      <c r="B151" s="43"/>
      <c r="C151" s="29"/>
      <c r="D151" s="33" t="s">
        <v>62</v>
      </c>
      <c r="E151" s="49">
        <v>5</v>
      </c>
      <c r="F151" s="104"/>
      <c r="G151" s="104"/>
      <c r="H151" s="35"/>
      <c r="I151" s="107">
        <f t="shared" si="28"/>
        <v>0</v>
      </c>
      <c r="J151" s="104"/>
      <c r="K151" s="104"/>
      <c r="L151" s="35"/>
      <c r="M151" s="107">
        <f t="shared" si="29"/>
        <v>0</v>
      </c>
    </row>
    <row r="152" spans="1:14" ht="19.5" customHeight="1" x14ac:dyDescent="0.25">
      <c r="A152" s="52"/>
      <c r="B152" s="87"/>
      <c r="C152" s="29"/>
      <c r="D152" s="33" t="s">
        <v>63</v>
      </c>
      <c r="E152" s="49">
        <v>0</v>
      </c>
      <c r="F152" s="104"/>
      <c r="G152" s="104"/>
      <c r="H152" s="35"/>
      <c r="I152" s="107">
        <f t="shared" si="28"/>
        <v>0</v>
      </c>
      <c r="J152" s="104"/>
      <c r="K152" s="104"/>
      <c r="L152" s="35"/>
      <c r="M152" s="107">
        <f t="shared" si="29"/>
        <v>0</v>
      </c>
    </row>
    <row r="153" spans="1:14" ht="19.5" customHeight="1" x14ac:dyDescent="0.25">
      <c r="A153" s="52"/>
      <c r="B153" s="108"/>
      <c r="C153" s="29"/>
      <c r="D153" s="139" t="s">
        <v>104</v>
      </c>
      <c r="E153" s="137"/>
      <c r="F153" s="137"/>
      <c r="G153" s="137"/>
      <c r="H153" s="137"/>
      <c r="I153" s="137"/>
      <c r="J153" s="137"/>
      <c r="K153" s="137"/>
      <c r="L153" s="137"/>
      <c r="M153" s="138"/>
    </row>
    <row r="154" spans="1:14" ht="10.5" customHeight="1" x14ac:dyDescent="0.25">
      <c r="A154" s="52"/>
      <c r="B154" s="87"/>
      <c r="C154" s="29"/>
      <c r="D154" s="177" t="s">
        <v>48</v>
      </c>
      <c r="E154" s="177"/>
      <c r="F154" s="177"/>
      <c r="G154" s="177"/>
      <c r="H154" s="177"/>
      <c r="I154" s="177"/>
      <c r="J154" s="177"/>
      <c r="K154" s="178"/>
      <c r="L154" s="178"/>
      <c r="M154" s="178"/>
      <c r="N154" s="178"/>
    </row>
    <row r="155" spans="1:14" ht="10.5" customHeight="1" x14ac:dyDescent="0.25">
      <c r="A155" s="52"/>
      <c r="B155" s="87"/>
      <c r="C155" s="29"/>
      <c r="D155" s="177" t="s">
        <v>49</v>
      </c>
      <c r="E155" s="177"/>
      <c r="F155" s="177"/>
      <c r="G155" s="177"/>
      <c r="H155" s="177"/>
      <c r="I155" s="177"/>
      <c r="J155" s="177"/>
      <c r="K155" s="178"/>
      <c r="L155" s="178"/>
      <c r="M155" s="178"/>
      <c r="N155" s="178"/>
    </row>
    <row r="156" spans="1:14" ht="11.25" customHeight="1" x14ac:dyDescent="0.25">
      <c r="A156" s="52"/>
      <c r="B156" s="87"/>
      <c r="C156" s="29"/>
      <c r="D156" s="177" t="s">
        <v>50</v>
      </c>
      <c r="E156" s="177"/>
      <c r="F156" s="177"/>
      <c r="G156" s="177"/>
      <c r="H156" s="177"/>
      <c r="I156" s="177"/>
      <c r="J156" s="177"/>
      <c r="K156" s="178"/>
      <c r="L156" s="178"/>
      <c r="M156" s="178"/>
      <c r="N156" s="178"/>
    </row>
    <row r="157" spans="1:14" x14ac:dyDescent="0.25">
      <c r="A157" s="58" t="s">
        <v>23</v>
      </c>
      <c r="B157" s="151" t="s">
        <v>22</v>
      </c>
      <c r="C157" s="152"/>
      <c r="D157" s="153"/>
      <c r="E157" s="82">
        <f>SUM(E158:E161)</f>
        <v>6</v>
      </c>
      <c r="F157" s="121">
        <f>SUM(F158:F160)</f>
        <v>0</v>
      </c>
      <c r="G157" s="121">
        <f>SUM(G158:G160)</f>
        <v>0</v>
      </c>
      <c r="H157" s="35"/>
      <c r="I157" s="121">
        <f>SUM(I158:I160)</f>
        <v>0</v>
      </c>
      <c r="J157" s="121">
        <f>SUM(J158:J160)</f>
        <v>0</v>
      </c>
      <c r="K157" s="121">
        <f>SUM(K158:K160)</f>
        <v>0</v>
      </c>
      <c r="L157" s="35"/>
      <c r="M157" s="131">
        <f>SUM(M158:M160)</f>
        <v>0</v>
      </c>
    </row>
    <row r="158" spans="1:14" ht="50.25" customHeight="1" x14ac:dyDescent="0.25">
      <c r="A158" s="52"/>
      <c r="B158" s="48"/>
      <c r="C158" s="48"/>
      <c r="D158" s="5" t="s">
        <v>21</v>
      </c>
      <c r="E158" s="49">
        <v>2</v>
      </c>
      <c r="F158" s="122">
        <v>0</v>
      </c>
      <c r="G158" s="122">
        <v>0</v>
      </c>
      <c r="H158" s="35"/>
      <c r="I158" s="107">
        <f t="shared" ref="I158:I160" si="30">F158+G158/2</f>
        <v>0</v>
      </c>
      <c r="J158" s="122">
        <v>0</v>
      </c>
      <c r="K158" s="122">
        <v>0</v>
      </c>
      <c r="L158" s="35"/>
      <c r="M158" s="107">
        <f t="shared" ref="M158:M160" si="31">J158+K158/2</f>
        <v>0</v>
      </c>
    </row>
    <row r="159" spans="1:14" ht="45" customHeight="1" x14ac:dyDescent="0.25">
      <c r="A159" s="52"/>
      <c r="B159" s="48"/>
      <c r="C159" s="48"/>
      <c r="D159" s="5" t="s">
        <v>19</v>
      </c>
      <c r="E159" s="49">
        <v>2</v>
      </c>
      <c r="F159" s="122">
        <v>0</v>
      </c>
      <c r="G159" s="122">
        <v>0</v>
      </c>
      <c r="H159" s="35"/>
      <c r="I159" s="107">
        <f t="shared" si="30"/>
        <v>0</v>
      </c>
      <c r="J159" s="122">
        <v>0</v>
      </c>
      <c r="K159" s="122">
        <v>0</v>
      </c>
      <c r="L159" s="35"/>
      <c r="M159" s="107">
        <f t="shared" si="31"/>
        <v>0</v>
      </c>
    </row>
    <row r="160" spans="1:14" ht="34.5" customHeight="1" x14ac:dyDescent="0.25">
      <c r="A160" s="52"/>
      <c r="B160" s="48"/>
      <c r="C160" s="48"/>
      <c r="D160" s="36" t="s">
        <v>77</v>
      </c>
      <c r="E160" s="49">
        <v>2</v>
      </c>
      <c r="F160" s="122">
        <v>0</v>
      </c>
      <c r="G160" s="122">
        <v>0</v>
      </c>
      <c r="H160" s="35"/>
      <c r="I160" s="107">
        <f t="shared" si="30"/>
        <v>0</v>
      </c>
      <c r="J160" s="122">
        <v>0</v>
      </c>
      <c r="K160" s="122">
        <v>0</v>
      </c>
      <c r="L160" s="35"/>
      <c r="M160" s="107">
        <f t="shared" si="31"/>
        <v>0</v>
      </c>
    </row>
    <row r="161" spans="1:14" ht="17.25" customHeight="1" x14ac:dyDescent="0.25">
      <c r="A161" s="52"/>
      <c r="B161" s="48"/>
      <c r="C161" s="48"/>
      <c r="D161" s="211" t="s">
        <v>94</v>
      </c>
      <c r="E161" s="212"/>
      <c r="F161" s="212"/>
      <c r="G161" s="212"/>
      <c r="H161" s="212"/>
      <c r="I161" s="212"/>
      <c r="J161" s="212"/>
      <c r="K161" s="212"/>
      <c r="L161" s="212"/>
      <c r="M161" s="212"/>
    </row>
    <row r="162" spans="1:14" ht="12" customHeight="1" x14ac:dyDescent="0.25">
      <c r="A162" s="52"/>
      <c r="B162" s="64"/>
      <c r="C162" s="48"/>
      <c r="D162" s="177" t="s">
        <v>48</v>
      </c>
      <c r="E162" s="177"/>
      <c r="F162" s="177"/>
      <c r="G162" s="177"/>
      <c r="H162" s="177"/>
      <c r="I162" s="177"/>
      <c r="J162" s="177"/>
      <c r="K162" s="178"/>
      <c r="L162" s="178"/>
      <c r="M162" s="178"/>
      <c r="N162" s="178"/>
    </row>
    <row r="163" spans="1:14" ht="11.25" customHeight="1" x14ac:dyDescent="0.25">
      <c r="A163" s="52"/>
      <c r="B163" s="64"/>
      <c r="C163" s="48"/>
      <c r="D163" s="177" t="s">
        <v>49</v>
      </c>
      <c r="E163" s="177"/>
      <c r="F163" s="177"/>
      <c r="G163" s="177"/>
      <c r="H163" s="177"/>
      <c r="I163" s="177"/>
      <c r="J163" s="177"/>
      <c r="K163" s="178"/>
      <c r="L163" s="178"/>
      <c r="M163" s="178"/>
      <c r="N163" s="178"/>
    </row>
    <row r="164" spans="1:14" ht="10.5" customHeight="1" x14ac:dyDescent="0.25">
      <c r="A164" s="52"/>
      <c r="B164" s="64"/>
      <c r="C164" s="48"/>
      <c r="D164" s="177" t="s">
        <v>50</v>
      </c>
      <c r="E164" s="177"/>
      <c r="F164" s="177"/>
      <c r="G164" s="177"/>
      <c r="H164" s="177"/>
      <c r="I164" s="177"/>
      <c r="J164" s="177"/>
      <c r="K164" s="178"/>
      <c r="L164" s="178"/>
      <c r="M164" s="178"/>
      <c r="N164" s="178"/>
    </row>
    <row r="165" spans="1:14" ht="66" customHeight="1" x14ac:dyDescent="0.25">
      <c r="A165" s="50">
        <v>6</v>
      </c>
      <c r="B165" s="174" t="s">
        <v>150</v>
      </c>
      <c r="C165" s="175"/>
      <c r="D165" s="176"/>
      <c r="E165" s="37">
        <f>SUM(E166:E167)</f>
        <v>5</v>
      </c>
      <c r="F165" s="120">
        <f>SUM(F166:F167)</f>
        <v>0</v>
      </c>
      <c r="G165" s="120">
        <f>SUM(G166:G167)</f>
        <v>0</v>
      </c>
      <c r="H165" s="35"/>
      <c r="I165" s="120">
        <f>SUM(I166:I167)</f>
        <v>0</v>
      </c>
      <c r="J165" s="120">
        <f>SUM(J166:J167)</f>
        <v>0</v>
      </c>
      <c r="K165" s="120">
        <f>SUM(K166:K167)</f>
        <v>0</v>
      </c>
      <c r="L165" s="35"/>
      <c r="M165" s="132">
        <f>SUM(M166:M167)</f>
        <v>0</v>
      </c>
    </row>
    <row r="166" spans="1:14" ht="46.5" customHeight="1" x14ac:dyDescent="0.25">
      <c r="A166" s="47"/>
      <c r="B166" s="75"/>
      <c r="C166" s="75"/>
      <c r="D166" s="34" t="s">
        <v>28</v>
      </c>
      <c r="E166" s="83">
        <v>3</v>
      </c>
      <c r="F166" s="105">
        <v>0</v>
      </c>
      <c r="G166" s="105">
        <v>0</v>
      </c>
      <c r="H166" s="100"/>
      <c r="I166" s="107">
        <f t="shared" ref="I166:I167" si="32">F166+G166/2</f>
        <v>0</v>
      </c>
      <c r="J166" s="105">
        <v>0</v>
      </c>
      <c r="K166" s="105">
        <v>0</v>
      </c>
      <c r="L166" s="100"/>
      <c r="M166" s="107">
        <f t="shared" ref="M166:M167" si="33">J166+K166/2</f>
        <v>0</v>
      </c>
      <c r="N166" s="73"/>
    </row>
    <row r="167" spans="1:14" ht="45" customHeight="1" x14ac:dyDescent="0.25">
      <c r="A167" s="47"/>
      <c r="B167" s="75"/>
      <c r="C167" s="75"/>
      <c r="D167" s="34" t="s">
        <v>29</v>
      </c>
      <c r="E167" s="83">
        <v>2</v>
      </c>
      <c r="F167" s="105">
        <v>0</v>
      </c>
      <c r="G167" s="105">
        <v>0</v>
      </c>
      <c r="H167" s="100"/>
      <c r="I167" s="107">
        <f t="shared" si="32"/>
        <v>0</v>
      </c>
      <c r="J167" s="105">
        <v>0</v>
      </c>
      <c r="K167" s="105">
        <v>0</v>
      </c>
      <c r="L167" s="100"/>
      <c r="M167" s="107">
        <f t="shared" si="33"/>
        <v>0</v>
      </c>
      <c r="N167" s="73"/>
    </row>
    <row r="168" spans="1:14" x14ac:dyDescent="0.25">
      <c r="A168" s="47"/>
      <c r="B168" s="48"/>
      <c r="C168" s="48"/>
      <c r="D168" s="181" t="s">
        <v>82</v>
      </c>
      <c r="E168" s="182"/>
      <c r="F168" s="182"/>
      <c r="G168" s="182"/>
      <c r="H168" s="182"/>
      <c r="I168" s="182"/>
      <c r="J168" s="182"/>
      <c r="K168" s="182"/>
      <c r="L168" s="182"/>
      <c r="M168" s="182"/>
    </row>
    <row r="169" spans="1:14" x14ac:dyDescent="0.25">
      <c r="A169" s="48"/>
      <c r="B169" s="48"/>
      <c r="C169" s="48"/>
      <c r="D169" s="177" t="s">
        <v>48</v>
      </c>
      <c r="E169" s="177"/>
      <c r="F169" s="177"/>
      <c r="G169" s="177"/>
      <c r="H169" s="177"/>
      <c r="I169" s="177"/>
      <c r="J169" s="177"/>
      <c r="K169" s="178"/>
      <c r="L169" s="178"/>
      <c r="M169" s="178"/>
      <c r="N169" s="178"/>
    </row>
    <row r="170" spans="1:14" x14ac:dyDescent="0.25">
      <c r="A170" s="48"/>
      <c r="B170" s="48"/>
      <c r="C170" s="48"/>
      <c r="D170" s="177" t="s">
        <v>49</v>
      </c>
      <c r="E170" s="177"/>
      <c r="F170" s="177"/>
      <c r="G170" s="177"/>
      <c r="H170" s="177"/>
      <c r="I170" s="177"/>
      <c r="J170" s="177"/>
      <c r="K170" s="178"/>
      <c r="L170" s="178"/>
      <c r="M170" s="178"/>
      <c r="N170" s="178"/>
    </row>
    <row r="171" spans="1:14" ht="15.75" thickBot="1" x14ac:dyDescent="0.3">
      <c r="A171" s="55"/>
      <c r="B171" s="55"/>
      <c r="C171" s="55"/>
      <c r="D171" s="179" t="s">
        <v>50</v>
      </c>
      <c r="E171" s="179"/>
      <c r="F171" s="179"/>
      <c r="G171" s="179"/>
      <c r="H171" s="179"/>
      <c r="I171" s="179"/>
      <c r="J171" s="179"/>
      <c r="K171" s="180"/>
      <c r="L171" s="180"/>
      <c r="M171" s="180"/>
      <c r="N171" s="178"/>
    </row>
    <row r="172" spans="1:14" ht="24" thickBot="1" x14ac:dyDescent="0.3">
      <c r="A172" s="171"/>
      <c r="B172" s="172"/>
      <c r="C172" s="173"/>
      <c r="D172" s="119" t="s">
        <v>8</v>
      </c>
      <c r="E172" s="118">
        <f>SUM(E9,E36,E106,E122,E129,E165)</f>
        <v>100</v>
      </c>
      <c r="F172" s="126">
        <f>SUM(F9,F36,F122,F129,F165)</f>
        <v>0</v>
      </c>
      <c r="G172" s="126">
        <f>SUM(G9,G36,G122,G129,G165)</f>
        <v>0</v>
      </c>
      <c r="H172" s="127">
        <f>H106</f>
        <v>0</v>
      </c>
      <c r="I172" s="126">
        <f>SUM(I9,I36,I106,I122,I129,I165)</f>
        <v>0</v>
      </c>
      <c r="J172" s="126">
        <f>SUM(J9,J36,J122,J129,J165)</f>
        <v>0</v>
      </c>
      <c r="K172" s="126">
        <f>SUM(K9,K36,K122,K129,K165)</f>
        <v>0</v>
      </c>
      <c r="L172" s="127">
        <f>L106</f>
        <v>0</v>
      </c>
      <c r="M172" s="126">
        <f>SUM(M9,M36,M106,M122,M129,M165)</f>
        <v>0</v>
      </c>
    </row>
    <row r="173" spans="1:14" x14ac:dyDescent="0.25">
      <c r="A173" s="169"/>
      <c r="B173" s="169"/>
      <c r="C173" s="169"/>
      <c r="D173" s="169"/>
      <c r="E173" s="169"/>
    </row>
    <row r="174" spans="1:14" x14ac:dyDescent="0.25">
      <c r="A174" s="170"/>
      <c r="B174" s="170"/>
      <c r="C174" s="170"/>
      <c r="D174" s="170"/>
      <c r="E174" s="170"/>
    </row>
    <row r="176" spans="1:14" ht="25.5" customHeight="1" x14ac:dyDescent="0.25"/>
    <row r="177" spans="1:5" ht="99" customHeight="1" x14ac:dyDescent="0.25">
      <c r="A177" s="168" t="s">
        <v>118</v>
      </c>
      <c r="B177" s="168"/>
      <c r="C177" s="168"/>
      <c r="D177" s="168"/>
      <c r="E177" s="168"/>
    </row>
    <row r="178" spans="1:5" x14ac:dyDescent="0.25">
      <c r="A178" s="133"/>
      <c r="B178" s="3" t="s">
        <v>119</v>
      </c>
      <c r="C178" s="3"/>
      <c r="D178" s="7"/>
      <c r="E178" s="90"/>
    </row>
    <row r="179" spans="1:5" x14ac:dyDescent="0.25">
      <c r="A179" s="134"/>
      <c r="B179" s="3"/>
      <c r="C179" s="3"/>
      <c r="D179" s="7"/>
      <c r="E179" s="90"/>
    </row>
    <row r="180" spans="1:5" x14ac:dyDescent="0.25">
      <c r="A180" s="133"/>
      <c r="B180" s="3" t="s">
        <v>120</v>
      </c>
      <c r="C180" s="3"/>
      <c r="D180" s="7"/>
      <c r="E180" s="90"/>
    </row>
    <row r="181" spans="1:5" x14ac:dyDescent="0.25">
      <c r="A181" s="133" t="s">
        <v>121</v>
      </c>
      <c r="B181" s="3"/>
      <c r="C181" s="3"/>
      <c r="D181" s="7"/>
      <c r="E181" s="90"/>
    </row>
    <row r="182" spans="1:5" x14ac:dyDescent="0.25">
      <c r="A182" s="133"/>
      <c r="B182" s="3"/>
      <c r="C182" s="3"/>
      <c r="D182" s="7"/>
      <c r="E182" s="90"/>
    </row>
    <row r="183" spans="1:5" x14ac:dyDescent="0.25">
      <c r="A183" s="133"/>
      <c r="B183" s="3"/>
      <c r="C183" s="3"/>
      <c r="D183" s="7"/>
      <c r="E183" s="90"/>
    </row>
    <row r="184" spans="1:5" x14ac:dyDescent="0.25">
      <c r="A184" s="133"/>
      <c r="B184" s="3"/>
      <c r="C184" s="3"/>
      <c r="D184" s="7"/>
      <c r="E184" s="90"/>
    </row>
    <row r="185" spans="1:5" x14ac:dyDescent="0.25">
      <c r="A185" s="133"/>
      <c r="B185" s="3" t="s">
        <v>122</v>
      </c>
      <c r="C185" s="3"/>
      <c r="D185" s="7"/>
      <c r="E185" s="90"/>
    </row>
    <row r="186" spans="1:5" x14ac:dyDescent="0.25">
      <c r="A186" s="133"/>
      <c r="B186" s="3"/>
      <c r="C186" s="3"/>
      <c r="D186" s="7"/>
      <c r="E186" s="90"/>
    </row>
    <row r="187" spans="1:5" x14ac:dyDescent="0.25">
      <c r="A187" s="133"/>
      <c r="B187" s="3" t="s">
        <v>123</v>
      </c>
      <c r="C187" s="3"/>
      <c r="D187" s="7"/>
      <c r="E187" s="90"/>
    </row>
    <row r="188" spans="1:5" x14ac:dyDescent="0.25">
      <c r="A188" s="133" t="s">
        <v>124</v>
      </c>
      <c r="B188" s="3"/>
      <c r="C188" s="3"/>
      <c r="D188" s="7"/>
      <c r="E188" s="90"/>
    </row>
    <row r="189" spans="1:5" x14ac:dyDescent="0.25">
      <c r="A189" s="133"/>
      <c r="B189" s="3"/>
      <c r="C189" s="3"/>
      <c r="D189" s="7"/>
      <c r="E189" s="90"/>
    </row>
    <row r="190" spans="1:5" x14ac:dyDescent="0.25">
      <c r="A190" s="133"/>
      <c r="B190" s="3" t="s">
        <v>125</v>
      </c>
      <c r="C190" s="3"/>
      <c r="D190" s="7"/>
      <c r="E190" s="90"/>
    </row>
    <row r="191" spans="1:5" x14ac:dyDescent="0.25">
      <c r="A191" s="133" t="s">
        <v>126</v>
      </c>
      <c r="B191" s="3"/>
      <c r="C191" s="3"/>
      <c r="D191" s="7"/>
      <c r="E191" s="90"/>
    </row>
    <row r="192" spans="1:5" x14ac:dyDescent="0.25">
      <c r="A192" s="133"/>
      <c r="B192" s="3"/>
      <c r="C192" s="3"/>
      <c r="D192" s="7"/>
      <c r="E192" s="90"/>
    </row>
    <row r="193" spans="1:5" x14ac:dyDescent="0.25">
      <c r="A193" s="133"/>
      <c r="B193" s="3"/>
      <c r="C193" s="3"/>
      <c r="D193" s="7"/>
      <c r="E193" s="90"/>
    </row>
    <row r="194" spans="1:5" x14ac:dyDescent="0.25">
      <c r="A194" s="133" t="s">
        <v>127</v>
      </c>
      <c r="B194" s="3"/>
      <c r="C194" s="3"/>
      <c r="D194" s="7"/>
      <c r="E194" s="90"/>
    </row>
    <row r="195" spans="1:5" x14ac:dyDescent="0.25">
      <c r="A195" s="133"/>
      <c r="B195" s="3"/>
      <c r="C195" s="3"/>
      <c r="D195" s="7"/>
      <c r="E195" s="90"/>
    </row>
    <row r="196" spans="1:5" x14ac:dyDescent="0.25">
      <c r="A196" s="133"/>
      <c r="B196" s="3"/>
      <c r="C196" s="3"/>
      <c r="D196" s="7"/>
      <c r="E196" s="90"/>
    </row>
    <row r="197" spans="1:5" x14ac:dyDescent="0.25">
      <c r="A197" s="133"/>
      <c r="B197" s="3"/>
      <c r="C197" s="3"/>
      <c r="D197" s="7"/>
      <c r="E197" s="90"/>
    </row>
    <row r="198" spans="1:5" x14ac:dyDescent="0.25">
      <c r="A198" s="133"/>
      <c r="B198" s="3" t="s">
        <v>128</v>
      </c>
      <c r="C198" s="3"/>
      <c r="D198" s="7"/>
      <c r="E198" s="90"/>
    </row>
    <row r="199" spans="1:5" x14ac:dyDescent="0.25">
      <c r="A199" s="133"/>
      <c r="B199" s="3"/>
      <c r="C199" s="3"/>
      <c r="D199" s="7"/>
      <c r="E199" s="90"/>
    </row>
    <row r="200" spans="1:5" x14ac:dyDescent="0.25">
      <c r="A200" s="133"/>
      <c r="B200" s="3" t="s">
        <v>129</v>
      </c>
      <c r="C200" s="3"/>
      <c r="D200" s="7"/>
      <c r="E200" s="90" t="s">
        <v>130</v>
      </c>
    </row>
    <row r="201" spans="1:5" x14ac:dyDescent="0.25">
      <c r="A201" s="133"/>
      <c r="B201" s="3" t="s">
        <v>131</v>
      </c>
      <c r="C201" s="3"/>
      <c r="D201" s="7"/>
      <c r="E201" s="90" t="s">
        <v>131</v>
      </c>
    </row>
    <row r="202" spans="1:5" x14ac:dyDescent="0.25">
      <c r="A202" s="133"/>
      <c r="B202" s="3" t="s">
        <v>132</v>
      </c>
      <c r="C202" s="3"/>
      <c r="D202" s="7"/>
      <c r="E202" s="90" t="s">
        <v>132</v>
      </c>
    </row>
    <row r="203" spans="1:5" x14ac:dyDescent="0.25">
      <c r="A203" s="133"/>
      <c r="B203" s="3" t="s">
        <v>133</v>
      </c>
      <c r="C203" s="3"/>
      <c r="D203" s="7"/>
      <c r="E203" s="90" t="s">
        <v>133</v>
      </c>
    </row>
    <row r="204" spans="1:5" x14ac:dyDescent="0.25">
      <c r="A204" s="133"/>
      <c r="B204" s="3"/>
      <c r="C204" s="3"/>
      <c r="D204" s="7"/>
      <c r="E204" s="90"/>
    </row>
    <row r="205" spans="1:5" x14ac:dyDescent="0.25">
      <c r="A205" s="133"/>
      <c r="B205" s="3" t="s">
        <v>134</v>
      </c>
      <c r="C205" s="3"/>
      <c r="D205" s="7"/>
      <c r="E205" s="90" t="s">
        <v>135</v>
      </c>
    </row>
    <row r="206" spans="1:5" x14ac:dyDescent="0.25">
      <c r="A206" s="133"/>
      <c r="B206" s="3" t="s">
        <v>131</v>
      </c>
      <c r="C206" s="3"/>
      <c r="D206" s="7"/>
      <c r="E206" s="90" t="s">
        <v>131</v>
      </c>
    </row>
    <row r="207" spans="1:5" x14ac:dyDescent="0.25">
      <c r="A207" s="133"/>
      <c r="B207" s="3" t="s">
        <v>132</v>
      </c>
      <c r="C207" s="3"/>
      <c r="D207" s="7"/>
      <c r="E207" s="90" t="s">
        <v>132</v>
      </c>
    </row>
    <row r="208" spans="1:5" x14ac:dyDescent="0.25">
      <c r="A208" s="133"/>
      <c r="B208" s="3" t="s">
        <v>133</v>
      </c>
      <c r="C208" s="3"/>
      <c r="D208" s="7"/>
      <c r="E208" s="90" t="s">
        <v>133</v>
      </c>
    </row>
    <row r="209" spans="1:5" x14ac:dyDescent="0.25">
      <c r="A209" s="133"/>
      <c r="B209" s="3"/>
      <c r="C209" s="3"/>
      <c r="D209" s="7"/>
      <c r="E209" s="90"/>
    </row>
    <row r="210" spans="1:5" x14ac:dyDescent="0.25">
      <c r="A210" s="133"/>
      <c r="B210" s="3" t="s">
        <v>136</v>
      </c>
      <c r="C210" s="3"/>
      <c r="D210" s="7"/>
      <c r="E210" s="90"/>
    </row>
    <row r="211" spans="1:5" x14ac:dyDescent="0.25">
      <c r="A211" s="133"/>
      <c r="B211" s="3" t="s">
        <v>131</v>
      </c>
      <c r="C211" s="3"/>
      <c r="D211" s="7"/>
      <c r="E211" s="90"/>
    </row>
    <row r="212" spans="1:5" x14ac:dyDescent="0.25">
      <c r="A212" s="133"/>
      <c r="B212" s="3" t="s">
        <v>132</v>
      </c>
      <c r="C212" s="3"/>
      <c r="D212" s="7"/>
      <c r="E212" s="90"/>
    </row>
    <row r="213" spans="1:5" x14ac:dyDescent="0.25">
      <c r="A213" s="133"/>
      <c r="B213" s="3" t="s">
        <v>133</v>
      </c>
      <c r="C213" s="3"/>
      <c r="D213" s="7"/>
      <c r="E213" s="90"/>
    </row>
    <row r="214" spans="1:5" x14ac:dyDescent="0.25">
      <c r="A214" s="133"/>
      <c r="B214" s="3"/>
      <c r="C214" s="3"/>
      <c r="D214" s="7"/>
      <c r="E214" s="90"/>
    </row>
    <row r="215" spans="1:5" x14ac:dyDescent="0.25">
      <c r="A215" s="133"/>
      <c r="B215" s="3" t="s">
        <v>137</v>
      </c>
      <c r="C215" s="3"/>
      <c r="D215" s="7"/>
      <c r="E215" s="90"/>
    </row>
    <row r="216" spans="1:5" x14ac:dyDescent="0.25">
      <c r="A216" s="133"/>
      <c r="B216" s="3" t="s">
        <v>131</v>
      </c>
      <c r="C216" s="3"/>
      <c r="D216" s="7"/>
      <c r="E216" s="90"/>
    </row>
    <row r="217" spans="1:5" x14ac:dyDescent="0.25">
      <c r="A217" s="133"/>
      <c r="B217" s="3" t="s">
        <v>132</v>
      </c>
      <c r="C217" s="3"/>
      <c r="D217" s="7"/>
      <c r="E217" s="90"/>
    </row>
    <row r="218" spans="1:5" x14ac:dyDescent="0.25">
      <c r="A218" s="133"/>
      <c r="B218" s="3" t="s">
        <v>133</v>
      </c>
      <c r="C218" s="3"/>
      <c r="D218" s="7"/>
      <c r="E218" s="90"/>
    </row>
    <row r="219" spans="1:5" x14ac:dyDescent="0.25">
      <c r="A219" s="133"/>
      <c r="B219" s="3"/>
      <c r="C219" s="3"/>
      <c r="D219" s="7"/>
      <c r="E219" s="90"/>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0">
    <mergeCell ref="D139:N139"/>
    <mergeCell ref="D146:N146"/>
    <mergeCell ref="D147:N147"/>
    <mergeCell ref="D148:N148"/>
    <mergeCell ref="D161:M161"/>
    <mergeCell ref="B157:D157"/>
    <mergeCell ref="B140:D140"/>
    <mergeCell ref="B149:D149"/>
    <mergeCell ref="D154:N154"/>
    <mergeCell ref="D155:N155"/>
    <mergeCell ref="D156:N156"/>
    <mergeCell ref="D145:M145"/>
    <mergeCell ref="D153:M153"/>
    <mergeCell ref="D137:N137"/>
    <mergeCell ref="D138:N138"/>
    <mergeCell ref="D121:N121"/>
    <mergeCell ref="D126:N126"/>
    <mergeCell ref="D127:N127"/>
    <mergeCell ref="D128:N128"/>
    <mergeCell ref="D125:M125"/>
    <mergeCell ref="B122:D122"/>
    <mergeCell ref="B131:D131"/>
    <mergeCell ref="B129:D129"/>
    <mergeCell ref="B130:D130"/>
    <mergeCell ref="D118:M118"/>
    <mergeCell ref="D120:N120"/>
    <mergeCell ref="D79:N79"/>
    <mergeCell ref="D76:M76"/>
    <mergeCell ref="D86:N86"/>
    <mergeCell ref="D87:N87"/>
    <mergeCell ref="D88:N88"/>
    <mergeCell ref="B106:D106"/>
    <mergeCell ref="B107:D107"/>
    <mergeCell ref="B90:D90"/>
    <mergeCell ref="B99:D99"/>
    <mergeCell ref="D96:N96"/>
    <mergeCell ref="D97:N97"/>
    <mergeCell ref="D98:N98"/>
    <mergeCell ref="D103:N103"/>
    <mergeCell ref="D104:N104"/>
    <mergeCell ref="D105:N105"/>
    <mergeCell ref="D111:N111"/>
    <mergeCell ref="D95:M95"/>
    <mergeCell ref="D112:N112"/>
    <mergeCell ref="D113:N113"/>
    <mergeCell ref="D110:M110"/>
    <mergeCell ref="D64:M64"/>
    <mergeCell ref="D77:N77"/>
    <mergeCell ref="D78:N78"/>
    <mergeCell ref="D56:N56"/>
    <mergeCell ref="D57:N57"/>
    <mergeCell ref="D58:N58"/>
    <mergeCell ref="N6:N8"/>
    <mergeCell ref="D35:N35"/>
    <mergeCell ref="D42:M42"/>
    <mergeCell ref="D16:N16"/>
    <mergeCell ref="D17:N17"/>
    <mergeCell ref="D18:N18"/>
    <mergeCell ref="D26:N26"/>
    <mergeCell ref="D27:N27"/>
    <mergeCell ref="D66:N66"/>
    <mergeCell ref="A39:M39"/>
    <mergeCell ref="D49:N49"/>
    <mergeCell ref="D50:N50"/>
    <mergeCell ref="D51:N51"/>
    <mergeCell ref="D48:M48"/>
    <mergeCell ref="D25:M25"/>
    <mergeCell ref="D15:M15"/>
    <mergeCell ref="D55:M55"/>
    <mergeCell ref="D65:N65"/>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A177:E177"/>
    <mergeCell ref="A173:E174"/>
    <mergeCell ref="A172:C172"/>
    <mergeCell ref="B165:D165"/>
    <mergeCell ref="D162:N162"/>
    <mergeCell ref="D163:N163"/>
    <mergeCell ref="D164:N164"/>
    <mergeCell ref="D169:N169"/>
    <mergeCell ref="D170:N170"/>
    <mergeCell ref="D171:N171"/>
    <mergeCell ref="D168:M168"/>
    <mergeCell ref="D32:M32"/>
    <mergeCell ref="D85:M85"/>
    <mergeCell ref="D102:M102"/>
    <mergeCell ref="D136:M136"/>
    <mergeCell ref="B9:D9"/>
    <mergeCell ref="B19:D19"/>
    <mergeCell ref="B29:D29"/>
    <mergeCell ref="B114:D114"/>
    <mergeCell ref="B89:D89"/>
    <mergeCell ref="B10:D10"/>
    <mergeCell ref="B36:D36"/>
    <mergeCell ref="B37:D37"/>
    <mergeCell ref="B38:D38"/>
    <mergeCell ref="B59:D59"/>
    <mergeCell ref="B68:D68"/>
    <mergeCell ref="B80:D80"/>
    <mergeCell ref="D28:N28"/>
    <mergeCell ref="D43:N43"/>
    <mergeCell ref="D44:N44"/>
    <mergeCell ref="D45:N45"/>
    <mergeCell ref="D33:N33"/>
    <mergeCell ref="D34:N34"/>
    <mergeCell ref="D119:N119"/>
    <mergeCell ref="D67:N67"/>
  </mergeCells>
  <pageMargins left="0.23622047244094491" right="0.23622047244094491" top="0.74803149606299213" bottom="0.74803149606299213" header="0.31496062992125984" footer="0.31496062992125984"/>
  <pageSetup paperSize="8" fitToHeight="0" orientation="portrait"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x14ac:dyDescent="0.25">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Laurentiu CAPRIAN</cp:lastModifiedBy>
  <cp:lastPrinted>2019-02-07T14:40:10Z</cp:lastPrinted>
  <dcterms:created xsi:type="dcterms:W3CDTF">2013-06-17T07:31:55Z</dcterms:created>
  <dcterms:modified xsi:type="dcterms:W3CDTF">2019-02-07T14:40:12Z</dcterms:modified>
</cp:coreProperties>
</file>