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105" windowWidth="12705" windowHeight="12285"/>
  </bookViews>
  <sheets>
    <sheet name="Sheet1" sheetId="1" r:id="rId1"/>
  </sheets>
  <calcPr calcId="152511"/>
</workbook>
</file>

<file path=xl/calcChain.xml><?xml version="1.0" encoding="utf-8"?>
<calcChain xmlns="http://schemas.openxmlformats.org/spreadsheetml/2006/main">
  <c r="H130" i="1" l="1"/>
  <c r="H127" i="1"/>
  <c r="H124" i="1"/>
  <c r="H120" i="1"/>
  <c r="H118" i="1"/>
  <c r="H115" i="1"/>
  <c r="H114" i="1" s="1"/>
  <c r="H99" i="1"/>
  <c r="H146" i="1" l="1"/>
</calcChain>
</file>

<file path=xl/sharedStrings.xml><?xml version="1.0" encoding="utf-8"?>
<sst xmlns="http://schemas.openxmlformats.org/spreadsheetml/2006/main" count="280" uniqueCount="178">
  <si>
    <t>Criteriu/ Subcriteriu</t>
  </si>
  <si>
    <t>a.</t>
  </si>
  <si>
    <t>b.</t>
  </si>
  <si>
    <t>c.</t>
  </si>
  <si>
    <t>d.</t>
  </si>
  <si>
    <t>3.</t>
  </si>
  <si>
    <t>5.1.</t>
  </si>
  <si>
    <t>5.2.</t>
  </si>
  <si>
    <t>Total</t>
  </si>
  <si>
    <t>SAU</t>
  </si>
  <si>
    <t>Egalitate de şanse şi nediscriminare</t>
  </si>
  <si>
    <t xml:space="preserve">Proiectul prevede măsuri de accesibilizare a mijloacelor de informare şi comunicare </t>
  </si>
  <si>
    <t xml:space="preserve"> Proiectul aplică normele tehnice aferente, din perspectiva diverselor riscuri naturale</t>
  </si>
  <si>
    <t>Proiectul descrie modul in care a fost analizata expunerea la diverse riscuri si cum s-a reflectat in selectarea opțiunilor de investiții</t>
  </si>
  <si>
    <t xml:space="preserve"> Rezistenţa în faţa dezastrelor</t>
  </si>
  <si>
    <t>Proiectul prevede măsuri de colectare selectiva a deseurilor in vederea reciclarii componentelor pe categoriile selectate</t>
  </si>
  <si>
    <t xml:space="preserve">solicitantul are incheiate antecontracte sau contracte cu societati care recicleaza deşeurile </t>
  </si>
  <si>
    <t>Reducerea cantităţii de deşeuri</t>
  </si>
  <si>
    <t>Solicitantul de finanţare face dovada că are depus/selectat un proiect pe POCU pentru pregătirea personalului ce va lucra în infrastructura obiect al proiectului</t>
  </si>
  <si>
    <t>Capacitate operaţională</t>
  </si>
  <si>
    <t>6.1.</t>
  </si>
  <si>
    <t>6.2.</t>
  </si>
  <si>
    <t>Programul Operaţional Regional 2014-2020</t>
  </si>
  <si>
    <t xml:space="preserve">Calitatea aerului:  proiectul prevede în deviz efectuarea de lucrări pentru protecţia mediului </t>
  </si>
  <si>
    <t>a*.</t>
  </si>
  <si>
    <t xml:space="preserve">Solicitantul are o strategie clara pentru monitorizarea implementarii și post-implementării proiectului, exista o clara repartizare a sarcinilor in acest sens, proceduri si un calendar al activitatilor de monitorizare. In cadrul organizatiei solicitantului exista proceduri de verificare/ supervizare a activitatii echipei de proiect. </t>
  </si>
  <si>
    <t xml:space="preserve"> Solicitantul are prevazute o serie de proceduri pentru monitorizarea implementarii și post-implementării proiectului si un calendar al activitatilor de monitorizare, dar nu exista o strategie clara. La nivelul organizatiei solicitantului nu exista proceduri specifice de verificare/ supervizare a activitatii echipei de proiect</t>
  </si>
  <si>
    <t>a1.</t>
  </si>
  <si>
    <t>a2.</t>
  </si>
  <si>
    <t>Solicitantul de finanţare  dispune de experienţă în implementarea proiectelor finanţate prin intermediul structurale. A implementat cu succes proiecte în perioada de programare 2007-2013.</t>
  </si>
  <si>
    <t>Axa prioritară 4 - Sprijinirea dezvoltării urbane durabile</t>
  </si>
  <si>
    <t>Prioritatea de investiții 4.4 Investițiile în educație, în formare, inclusiv în formare profesională pentru dobândirea de competențe și învățare pe tot parcursul vieții prin dezvoltarea infrastructurilor de educație și formare</t>
  </si>
  <si>
    <t> Demografie</t>
  </si>
  <si>
    <t>1.1: Schimbări demografice</t>
  </si>
  <si>
    <t> Nevoile unităților de învățământ</t>
  </si>
  <si>
    <t>2.1: Starea fizică</t>
  </si>
  <si>
    <t>Eficienţa utilizării resurselor **</t>
  </si>
  <si>
    <t xml:space="preserve"> Obiectiv Specific 4.5 Creșterea calității infrastructurii educaționale relevante pentru piața forței de muncă         </t>
  </si>
  <si>
    <t>Anexa  - Grila de evaluare tehnică și financiară- învăţământul profesional şi tehnic</t>
  </si>
  <si>
    <t>Criteriu 2.5.1 – Amplasare în Zonă Urbană Marginalizată (LUM)</t>
  </si>
  <si>
    <t>Conform Atlasului Zonelor Urbane Marginalizate din România elaborat de Banca Mondială în 2014, există trei tipuri de zone urbane: marginalizate, dezavantajate, și  nedezavantajate.  Comunitățile  marginalizate  înregistrează  simultan  niveluri scăzute privind capitalul uman, ocuparea forței de muncă și calitatea locuirii, în timp ce zonele marginalizate înregistrează niveluri scăzute de servicii într-una sau două dintre aceste zone. Atlasul este o hartă care prezintă distribuția geografică a zonelor  urbane  dezavantajate  și  include  informații  ce  reflectă  profilul  zonelor urban   marginalizate.   Acest   subcriteriu   va   capta   asigurarea   învățământului profesional în zonele marginalizate și dezavantajate.</t>
  </si>
  <si>
    <t>Gradul total de îndatorare al solicitantului</t>
  </si>
  <si>
    <t xml:space="preserve">Gradul total de îndatorare ≤  20% </t>
  </si>
  <si>
    <t xml:space="preserve">20% &lt; Gradul total de îndatorare ≤ 30% </t>
  </si>
  <si>
    <t xml:space="preserve">30% &lt; Gradul de îndatorare </t>
  </si>
  <si>
    <t>Gradul de autofinanţare din veniturile proprii</t>
  </si>
  <si>
    <t>Grad de autofinanţare mai mare sau egal cu 50%</t>
  </si>
  <si>
    <t>40% ≤ Grad de autofinanţare &lt;50%</t>
  </si>
  <si>
    <t>30% ≤ Grad de autofinanţare &lt;40%</t>
  </si>
  <si>
    <t>Grad de autofinanţare mai mic decat 30%</t>
  </si>
  <si>
    <t>*Se completează 4.1.a sau 4.1.b, în funcţie de documentaţia tehnico-economică depusă (DALI/SF, respectiv DALI/SF+PT)</t>
  </si>
  <si>
    <t>Coerenţa documentaţiei tehnico-economice - faza  PT   (Se vor avea în vedere Anexele 4.3-5, 20)</t>
  </si>
  <si>
    <t>Bugetul proiectului punctaj cumulativ 10 puncte</t>
  </si>
  <si>
    <t>a. Cheltuielile au fost corect încadrate în categoria celor eligibile sau neeligibile, iar pragurile pentru anumite cheltuieli au fost respectate conform Ghidului specific.</t>
  </si>
  <si>
    <t>b. Bugetul este complet şi corelat cu activitățile prevăzute, cu resursele materiale implicate în realizarea proiectului, cu rezultatele anticipate, cu calendarul de realizare şi cu planificarea achiziţiilor publice, adică: nu există menţiuni în secţiunile privind activităţile, resursele,  rezultatele, calendarul activităţilor şi achiziţiile publice din cererea de finanţare care nu au acoperire într-un subcapitol bugetar / linie bugetară; de asemenea, nu există subcapitol bugetar / linie bugetară fără corespondenţă în sectiunile privind activităţile, resursele, rezultatele, calendarul activităţilor şi planul de achiziţii publice</t>
  </si>
  <si>
    <t>c. Bugetul este corelat cu devizul general şi cu devizele pe obiecte. Există corelare între buget şi sursele de finanţare.  Lista de echipamente și/sau lucrări și/sau servicii cu încadrarea acestora pe secțiunea de cheltuieli eligibile /ne-eligibile  (Modelul F de la anexa 12  (dacă este cazul), este corelată cu costurile cuprinse în cadrul liniilor bugetare. Toate elementele cuprinse in lista de lucrări/servicii/echipamente sunt clar identificate și detaliate. Achiziţionarea lucrărilor/serviciilor/echipamentelor prevăzute în proiect este necesară și oportună, conform obiectivelor proiectului.</t>
  </si>
  <si>
    <t>Gradul de pregătire/maturitate al proiectului</t>
  </si>
  <si>
    <t>a. Solicitantul are documentaţia tehnico-economică -faza PT elaborată și conformă grilei de verificare a conformităţii PT. Solicitantul are contract de lucrări.</t>
  </si>
  <si>
    <t>b.  Solicitantul are documentaţia tehnico-economică - faza PT conformă grilei de verificare a conformităţii PTși prezintă Autorizaţie de construire</t>
  </si>
  <si>
    <t xml:space="preserve">c.  Solicitantul are documentaţia tehnico-economică faza PT elaborată și conformă grilei de verificare a conformităţii </t>
  </si>
  <si>
    <t>Respectarea principiilor privind dezvoltarea durabilă, egalitatea de şanse, de gen și nediscriminarea  (maxim 6 puncte, punctaj cumulativ)</t>
  </si>
  <si>
    <r>
      <t>Proiectul prevede realizarea unor a</t>
    </r>
    <r>
      <rPr>
        <u/>
        <sz val="8"/>
        <color theme="1"/>
        <rFont val="Trebuchet MS"/>
        <family val="2"/>
      </rPr>
      <t>daptări suplimentare faţă de cerinţele minime</t>
    </r>
    <r>
      <rPr>
        <sz val="8"/>
        <color theme="1"/>
        <rFont val="Trebuchet MS"/>
        <family val="2"/>
      </rPr>
      <t xml:space="preserve"> ce decurg din Ordinului Nr. 189 din 2013 pentru aprobarea reglementării tehnice "Normativ privind adaptarea clădirilor civile şi spaţiului urban la nevoile individuale ale persoanelor cu handicap, indicativ NP 051-2012 - Revizuire NP 051/2000" </t>
    </r>
  </si>
  <si>
    <r>
      <t xml:space="preserve">Documentaţia tehnică  prevede </t>
    </r>
    <r>
      <rPr>
        <u/>
        <sz val="8"/>
        <color theme="1"/>
        <rFont val="Trebuchet MS"/>
        <family val="2"/>
      </rPr>
      <t>realizarea unei performante energetice superioare</t>
    </r>
    <r>
      <rPr>
        <sz val="8"/>
        <color theme="1"/>
        <rFont val="Trebuchet MS"/>
        <family val="2"/>
      </rPr>
      <t xml:space="preserve"> cerintelor minime ce decurg din Legea 372/2005 privind performanţa energetică a clădirilor si din  legislatia subsecventă aferenta aplicabila in vigoare, inclusiv prin măsuri de folosire eficienta a resurselor (folosirea eficienta a apei, folosirea de materiale ecologice) </t>
    </r>
  </si>
  <si>
    <t>4.3.</t>
  </si>
  <si>
    <t>Complementaritatea cu alte investiții realizate din alte axe prioritare ale POR, precum și alte surse de finanțare (maxim 5 puncte, punctaj cumulativ)</t>
  </si>
  <si>
    <t xml:space="preserve"> Solicitantul de finanţare arată că a depus cel puţin încă un proiect  sau derulează investiţii din alte surse de finanţare,  cu care prezentul proiect este complementar </t>
  </si>
  <si>
    <t>Capacitatea financiară și operațională a solicitantului (maxim 12 puncte, punctaj cumulativ)</t>
  </si>
  <si>
    <t>Concordanța cu documentele strategice relevante (maxim 2 puncte)</t>
  </si>
  <si>
    <t>Punctaj minim 70</t>
  </si>
  <si>
    <t>Clarificări solicitate şi Răspunsuri:</t>
  </si>
  <si>
    <t>Observaţii vizită</t>
  </si>
  <si>
    <t xml:space="preserve"> Se vor mentiona subcriteriile la care se modifica punctajele in urma vizitei la fata locului cu justificarea aferenta si se vor anexa dovezi in acest sens, daca este cazul</t>
  </si>
  <si>
    <t>Mediere (dacă este cazul)</t>
  </si>
  <si>
    <t>Evaluator pentru situatii excepltionale</t>
  </si>
  <si>
    <t>se va replica inclusiv grila cu criteriile si notele pe care acesta se pronunta</t>
  </si>
  <si>
    <t>Observaţii (dacă este cazul)</t>
  </si>
  <si>
    <t>Secretar comisie</t>
  </si>
  <si>
    <t>Preşedinte comisie</t>
  </si>
  <si>
    <t>Semnături</t>
  </si>
  <si>
    <t>Evaluator 1</t>
  </si>
  <si>
    <t>Secretar</t>
  </si>
  <si>
    <t>Nume,prenume:</t>
  </si>
  <si>
    <t>Data:</t>
  </si>
  <si>
    <t>Semnătura:</t>
  </si>
  <si>
    <t>Evaluator 2</t>
  </si>
  <si>
    <t>Preşedinte</t>
  </si>
  <si>
    <t>Evaluator 3</t>
  </si>
  <si>
    <t>Evaluator  pentru situatii exceptionale, daca este cazul</t>
  </si>
  <si>
    <t>Criteriu 1.1.1 – Presiune Demografică (PD)</t>
  </si>
  <si>
    <t>Definiție</t>
  </si>
  <si>
    <t>Rata de creștere a populației de vârstă preșcolară (15-19 ani) pe baza mediei anuale de creștere demografică între 2012 și 2016 în reședințele de județ.</t>
  </si>
  <si>
    <t>Se calculează rata de creștere demografică în rândul populației de 15, 16, 17, 18, and 19 ani (inclusiv) pe un interval de cinci ani, la nivelul reședințelor de județ, între 2012 și 2016. Această rată se împarte la cinci, rezultând rata medie anulă de creștere demografică.</t>
  </si>
  <si>
    <t>Formulă</t>
  </si>
  <si>
    <t>Rată = [(Populație (2016) / Populație (2012)) – 1] / 5</t>
  </si>
  <si>
    <t>Sursă date</t>
  </si>
  <si>
    <t>Institutul Național de Statistică (INS)</t>
  </si>
  <si>
    <t>2012-2016</t>
  </si>
  <si>
    <t>Unitate Administrativ Teritorială (SIRUTA 3)</t>
  </si>
  <si>
    <t>Criteriu 2.1.1 – Capacitatea Școlii (ICS)</t>
  </si>
  <si>
    <t>Capacitatea unității este definită de Indicele Capacității Școlii (ICS) ca raportul între numărul   de   locuri   și   numărul   elevilor   înscriși   într-o   unitate   de   învățământ profesional.</t>
  </si>
  <si>
    <t>Sistemul Informatic Integrat al Învățământului din România (SIIIR)</t>
  </si>
  <si>
    <t>An școlar 2014-2015</t>
  </si>
  <si>
    <t>Criteriu 2.1.2 – Existența Facilităților</t>
  </si>
  <si>
    <t>Proporția unităților de învățământ profesional cărora le lipsesc cel puțin una dintre cele două facilități cheie: bibliotecă sau atelier.</t>
  </si>
  <si>
    <t>Se  calculează,  la  nivelul  reședinței  de  județ,  proporția  unităților  de  învățământ profesional care nu au cel puțin una dintre cele două facilități cheie.</t>
  </si>
  <si>
    <t>Existența  facilităților  =  (Număr  unități  învățământ  profesional  fără  una  dintre facilități / Număr total unități învățământ profesional) într-o anumită reședință de județ.</t>
  </si>
  <si>
    <t>Criteriu 2.1.3 – Caracterul Adecvat al Utilităților</t>
  </si>
  <si>
    <t>Valoarea medie a Indicelui Utilităților/reședință de județ = (Suma valorilor indicelui utilităților în toate  unitățile de învățământ  profesional  / număr  unități învățământ profesional/reședință de județ)</t>
  </si>
  <si>
    <t>prevalența școlilor profesionale cu utilități inadecvate este mai mare (măsurată prin valori mai mari ale indicelui), cu atât numărul punctelor atribuite propunerilor de proiect este mai mare.</t>
  </si>
  <si>
    <t>Subdimensiunea 2.2: Risc de părăsire timpurie a școlii</t>
  </si>
  <si>
    <t>Subcriteriu 2.2.1 – Adecvarea Vârstei la Nivelul Clasei (AVC)</t>
  </si>
  <si>
    <t>Adecvarea vârstei la nivelul clasei este definită ca procentul elevilor care depășesc cu cel puțin 2 ani vârsta corespunzătoare nivelului clasei în care sunt înscriși.</t>
  </si>
  <si>
    <t>La nivelul fiecărei reședințe de județ, se calculează procentul elevilor care depășesc cu cel puțin 2 ani vârsta corespunzătoare nivelului clasei în care sunt înscriși. Acest criteriu include toți elevii din unitățile de învățământ profesional (clasele 9-11). În primul rând, se calculează un indicator în cazul fiecărui elev care ia valoarea “1” dacă vârsta elevului depășește cu cel puțin doi ani vârsta  corespunzătoare nivelului clasei și “0” în caz contrar.</t>
  </si>
  <si>
    <t>Adecvarea  vârstei  la  nivelul   clasei   =  (Număr   elevi   înscriși  în  învățământul profesional  a  căror  vârstă  este  cu  cel  puțin  doi  ani  peste  vârsta  corespunzătoare nivelului clasei / Număr total elevi înscriși în învățământul profesional)</t>
  </si>
  <si>
    <t>Criteriu 2.2.2 – Rata de Abandon Școlar (RAȘ)</t>
  </si>
  <si>
    <t>Abandonul școlar în rândul elevilor din învățământul profesional este definit ca procentul elevilor din învățământul profesional care au abandonat școala înainte de finalizarea învățământului profesional.</t>
  </si>
  <si>
    <t>Subdimensiunea 2.3: Performanțele elevilor</t>
  </si>
  <si>
    <t>Subcriteriu2.3.1 – Rată de Absolvire (RA)</t>
  </si>
  <si>
    <t>Acest  subcriteriu  este  definit  ca  proporția  elevilor  înscriși  în  învățământul profesional în clasa a XI-a care au absolvit.</t>
  </si>
  <si>
    <t>La nivelul fiecărei reședințe de județ, se calculează procentul elevilor înscriși în învățământul profesional în clasa a XI-a care au absolvit cu succes clasa a XI-a.</t>
  </si>
  <si>
    <t>Sistemul Informatic Integrat al Învățământului din România (SIIIR).</t>
  </si>
  <si>
    <t>Subdimensiunea 2.4: Context socio-economic</t>
  </si>
  <si>
    <t>Subcriteriu 2.4.1 – Indicele Sărăciei (IDUL)</t>
  </si>
  <si>
    <t>Acest subcriteriu este definit ca nivelul dezvoltării umane locale într-o anumită reședință de județ pe baza Indicelui Dezvoltării Umane Locale (IDUL), conform metodologiei Indicelui Dezvoltării Umane al Națiunilor Unite.</t>
  </si>
  <si>
    <t>Institutul Național de Statistică (INS), Recensământ 2011</t>
  </si>
  <si>
    <t>Unitate Administrativ Teritorială (TAU) (SIRUTA 3)</t>
  </si>
  <si>
    <t>Subdimensiunea 2.5: Amplasare</t>
  </si>
  <si>
    <t>Atlasul Zonelor Urbane Marginalizate din România, pe baza Recensământului din 2011</t>
  </si>
  <si>
    <t>Localitate (SIRUTA 4)</t>
  </si>
  <si>
    <t>Dimensiunea 3: Corelare cu piața forței de muncă</t>
  </si>
  <si>
    <t>Subdimensiunea 3.1: Corelare cu piața forței de muncă</t>
  </si>
  <si>
    <t>Criteriu 3.1.1 – Rata Șomajului (RȘ)</t>
  </si>
  <si>
    <t>Raportul    dintre   numărul    șomerilor,   conform   definiției    internaționale   (a Organizației  Internaționale  a  Muncii),  și  populația  activă  din  punct  de  vedere economic, calculată ca medie anuală.</t>
  </si>
  <si>
    <t>Institutul  Național  de  Statistică  (INS-Ancheta  Forței  de  Muncă  în  Gospodării AMIGO)</t>
  </si>
  <si>
    <t>Județ</t>
  </si>
  <si>
    <t>Criteriu 3.1.2 – Corelarea cu Piața Forței de Muncă (CPM)</t>
  </si>
  <si>
    <t>Acest criteriu este definit drept corelarea dintre unitățile de învățământ profesional și concentrarea locurilor de muncă vacante în industriile prezente în regiunile în care sunt amplasate unitățile de învățământ profesional. Relevanța industriilor a fost stabilită pe baza tendințelor rezultate în urma anchetei în rândul companiilor locale privind cererea de forță de muncă, domenii pentru învățământ profesional inițial,  pensionări,  prognoze  pentru  anul  următor  și  inserția  pe  piața  muncii  a tinerilor absolvenți.</t>
  </si>
  <si>
    <t>Centrul Național pentru Dezvoltarea Învățământului Profesional și Tehnic (Studiu previzional privind cererea de formare profesională în 2013 pentru 2020), Anchetă la nivel regional, România.</t>
  </si>
  <si>
    <t>2012-2013</t>
  </si>
  <si>
    <t>Regiune</t>
  </si>
  <si>
    <r>
      <rPr>
        <i/>
        <sz val="8"/>
        <rFont val="Trebuchet MS"/>
        <family val="2"/>
      </rPr>
      <t>Metodă de calcul</t>
    </r>
  </si>
  <si>
    <r>
      <rPr>
        <i/>
        <sz val="8"/>
        <rFont val="Trebuchet MS"/>
        <family val="2"/>
      </rPr>
      <t>Atribuire Punctaj</t>
    </r>
  </si>
  <si>
    <r>
      <t xml:space="preserve">Propunerile de proiecte din reședințele de județ cu o rată a presiunii demografice </t>
    </r>
    <r>
      <rPr>
        <b/>
        <sz val="8"/>
        <rFont val="Trebuchet MS"/>
        <family val="2"/>
      </rPr>
      <t xml:space="preserve">mai mare de -0.02% </t>
    </r>
    <r>
      <rPr>
        <sz val="8"/>
        <rFont val="Trebuchet MS"/>
        <family val="2"/>
      </rPr>
      <t xml:space="preserve">vor primi </t>
    </r>
    <r>
      <rPr>
        <b/>
        <sz val="8"/>
        <rFont val="Trebuchet MS"/>
        <family val="2"/>
      </rPr>
      <t>4 puncte</t>
    </r>
    <r>
      <rPr>
        <sz val="8"/>
        <rFont val="Trebuchet MS"/>
        <family val="2"/>
      </rPr>
      <t xml:space="preserve">, cele cu o rată </t>
    </r>
    <r>
      <rPr>
        <b/>
        <sz val="8"/>
        <rFont val="Trebuchet MS"/>
        <family val="2"/>
      </rPr>
      <t xml:space="preserve">între -0.04% și -0.02% </t>
    </r>
    <r>
      <rPr>
        <sz val="8"/>
        <rFont val="Trebuchet MS"/>
        <family val="2"/>
      </rPr>
      <t xml:space="preserve">vor primi </t>
    </r>
    <r>
      <rPr>
        <b/>
        <sz val="8"/>
        <rFont val="Trebuchet MS"/>
        <family val="2"/>
      </rPr>
      <t>1 punct</t>
    </r>
    <r>
      <rPr>
        <sz val="8"/>
        <rFont val="Trebuchet MS"/>
        <family val="2"/>
      </rPr>
      <t xml:space="preserve">, iar cele cu o rată </t>
    </r>
    <r>
      <rPr>
        <b/>
        <sz val="8"/>
        <rFont val="Trebuchet MS"/>
        <family val="2"/>
      </rPr>
      <t xml:space="preserve">mai mică de -0.04% </t>
    </r>
    <r>
      <rPr>
        <sz val="8"/>
        <rFont val="Trebuchet MS"/>
        <family val="2"/>
      </rPr>
      <t xml:space="preserve">vor primi </t>
    </r>
    <r>
      <rPr>
        <b/>
        <sz val="8"/>
        <rFont val="Trebuchet MS"/>
        <family val="2"/>
      </rPr>
      <t>0 puncte</t>
    </r>
    <r>
      <rPr>
        <sz val="8"/>
        <rFont val="Trebuchet MS"/>
        <family val="2"/>
      </rPr>
      <t>. Cu alte cuvinte,  cu  cât  presiunea  demografică  este  mai  mare,  cu  atât  numărul  de  puncte atribuite propunerii de proiect este mai mare.</t>
    </r>
  </si>
  <si>
    <r>
      <rPr>
        <i/>
        <sz val="8"/>
        <rFont val="Trebuchet MS"/>
        <family val="2"/>
      </rPr>
      <t>Perioadă de referință a datelor</t>
    </r>
  </si>
  <si>
    <r>
      <rPr>
        <i/>
        <sz val="8"/>
        <rFont val="Trebuchet MS"/>
        <family val="2"/>
      </rPr>
      <t>Nivel de agregare a datelor</t>
    </r>
  </si>
  <si>
    <r>
      <rPr>
        <sz val="8"/>
        <rFont val="Trebuchet MS"/>
        <family val="2"/>
      </rPr>
      <t xml:space="preserve">Pasul 1: Se calculează valoarea ICS pentru fiecare unitate de învățământ profesional în reședința de județ prin împărțirea numărului de locuri la numărul de elevi înscriși. Pasul 2: Se calculează procentul unitaților de învățământ profesional cu </t>
    </r>
    <r>
      <rPr>
        <u/>
        <sz val="8"/>
        <rFont val="Trebuchet MS"/>
        <family val="2"/>
      </rPr>
      <t>valoarea ICS</t>
    </r>
    <r>
      <rPr>
        <sz val="8"/>
        <rFont val="Trebuchet MS"/>
        <family val="2"/>
      </rPr>
      <t xml:space="preserve"> </t>
    </r>
    <r>
      <rPr>
        <u/>
        <sz val="8"/>
        <rFont val="Trebuchet MS"/>
        <family val="2"/>
      </rPr>
      <t>sub  0.75</t>
    </r>
    <r>
      <rPr>
        <sz val="8"/>
        <rFont val="Trebuchet MS"/>
        <family val="2"/>
      </rPr>
      <t>.  Acest procent  va  indica  distribuția  unităților  de  învățământ  profesional supraaglomerate într-o anumită reședință de județ.</t>
    </r>
  </si>
  <si>
    <r>
      <rPr>
        <sz val="8"/>
        <rFont val="Trebuchet MS"/>
        <family val="2"/>
      </rPr>
      <t>Pasul 1: ICS/unitate = (Număr locuri / Număr elevi înscriși)
Pasul 2: Proporția școlilor profesionale cu ICS &lt; 0.75 = (Număr unități învățământ profesional cu ICS &lt; 0.75 / Număr total unități învățământ profesional /reședință județ)</t>
    </r>
  </si>
  <si>
    <r>
      <t xml:space="preserve">Propunerile  de  proiecte  din  reședințele  de  județ  în  care  </t>
    </r>
    <r>
      <rPr>
        <b/>
        <sz val="8"/>
        <rFont val="Trebuchet MS"/>
        <family val="2"/>
      </rPr>
      <t xml:space="preserve">majoritatea  unităților </t>
    </r>
    <r>
      <rPr>
        <sz val="8"/>
        <rFont val="Trebuchet MS"/>
        <family val="2"/>
      </rPr>
      <t>înregistrează o valoare SCI&lt;0.75 vor primi 4</t>
    </r>
    <r>
      <rPr>
        <b/>
        <sz val="8"/>
        <rFont val="Trebuchet MS"/>
        <family val="2"/>
      </rPr>
      <t xml:space="preserve"> puncte</t>
    </r>
    <r>
      <rPr>
        <sz val="8"/>
        <rFont val="Trebuchet MS"/>
        <family val="2"/>
      </rPr>
      <t xml:space="preserve">, cele în care </t>
    </r>
    <r>
      <rPr>
        <b/>
        <sz val="8"/>
        <rFont val="Trebuchet MS"/>
        <family val="2"/>
      </rPr>
      <t>câteva unități</t>
    </r>
    <r>
      <rPr>
        <sz val="8"/>
        <rFont val="Trebuchet MS"/>
        <family val="2"/>
      </rPr>
      <t xml:space="preserve">, însă nu majoritatea, înregistrează o valoare SCI&lt;0.75 vor primi </t>
    </r>
    <r>
      <rPr>
        <b/>
        <sz val="8"/>
        <rFont val="Trebuchet MS"/>
        <family val="2"/>
      </rPr>
      <t>1 punct</t>
    </r>
    <r>
      <rPr>
        <sz val="8"/>
        <rFont val="Trebuchet MS"/>
        <family val="2"/>
      </rPr>
      <t xml:space="preserve">, iar cele în care </t>
    </r>
    <r>
      <rPr>
        <b/>
        <sz val="8"/>
        <rFont val="Trebuchet MS"/>
        <family val="2"/>
      </rPr>
      <t xml:space="preserve">nicio </t>
    </r>
    <r>
      <rPr>
        <sz val="8"/>
        <rFont val="Trebuchet MS"/>
        <family val="2"/>
      </rPr>
      <t xml:space="preserve">unitate nu este supraaglomerată (SCI&lt;0.75) vor primi </t>
    </r>
    <r>
      <rPr>
        <b/>
        <sz val="8"/>
        <rFont val="Trebuchet MS"/>
        <family val="2"/>
      </rPr>
      <t>0 puncte</t>
    </r>
    <r>
      <rPr>
        <sz val="8"/>
        <rFont val="Trebuchet MS"/>
        <family val="2"/>
      </rPr>
      <t>. Cu alte cuvinte, cu cât proporția unităților supraaglomerate este mai mare (definite ca unități cu  valoare  SCI  &lt;  0.75)  într-o  anumită  UAT,  cu  atât  numărul  punctelor  atribuite propunerilor de proiect este mai mare.</t>
    </r>
  </si>
  <si>
    <r>
      <t xml:space="preserve">Propunerile de proiecte din reședințele de județ în care </t>
    </r>
    <r>
      <rPr>
        <b/>
        <sz val="8"/>
        <rFont val="Trebuchet MS"/>
        <family val="2"/>
      </rPr>
      <t xml:space="preserve">majoritatea uniăților </t>
    </r>
    <r>
      <rPr>
        <sz val="8"/>
        <rFont val="Trebuchet MS"/>
        <family val="2"/>
      </rPr>
      <t xml:space="preserve">nu au cel puțin una dintre cele două facilități cheie vor primi 4 </t>
    </r>
    <r>
      <rPr>
        <b/>
        <sz val="8"/>
        <rFont val="Trebuchet MS"/>
        <family val="2"/>
      </rPr>
      <t>puncte</t>
    </r>
    <r>
      <rPr>
        <sz val="8"/>
        <rFont val="Trebuchet MS"/>
        <family val="2"/>
      </rPr>
      <t xml:space="preserve">, cele în care </t>
    </r>
    <r>
      <rPr>
        <b/>
        <sz val="8"/>
        <rFont val="Trebuchet MS"/>
        <family val="2"/>
      </rPr>
      <t>câteva unități</t>
    </r>
    <r>
      <rPr>
        <sz val="8"/>
        <rFont val="Trebuchet MS"/>
        <family val="2"/>
      </rPr>
      <t xml:space="preserve">, însă nu majoritatea, nu au cel puțin una dintre cele două facilități cheie vor primi </t>
    </r>
    <r>
      <rPr>
        <b/>
        <sz val="8"/>
        <rFont val="Trebuchet MS"/>
        <family val="2"/>
      </rPr>
      <t>1 punct</t>
    </r>
    <r>
      <rPr>
        <sz val="8"/>
        <rFont val="Trebuchet MS"/>
        <family val="2"/>
      </rPr>
      <t xml:space="preserve">, iar cele în care </t>
    </r>
    <r>
      <rPr>
        <b/>
        <sz val="8"/>
        <rFont val="Trebuchet MS"/>
        <family val="2"/>
      </rPr>
      <t xml:space="preserve">nicio </t>
    </r>
    <r>
      <rPr>
        <sz val="8"/>
        <rFont val="Trebuchet MS"/>
        <family val="2"/>
      </rPr>
      <t xml:space="preserve">unitate nu are cel puțin una dintre cele două facilități cheie vor primi </t>
    </r>
    <r>
      <rPr>
        <b/>
        <sz val="8"/>
        <rFont val="Trebuchet MS"/>
        <family val="2"/>
      </rPr>
      <t>0 puncte</t>
    </r>
    <r>
      <rPr>
        <sz val="8"/>
        <rFont val="Trebuchet MS"/>
        <family val="2"/>
      </rPr>
      <t>. Cu alte cuvinte, cu cât proporția  unităților de învățământ profesional dintr-o reședință de județ care nu au cel puțin una dintre cele două facilități cheie este mai mare, cu atât numărul punctelor atribuite propunerilor de proiect este mai mare.</t>
    </r>
  </si>
  <si>
    <r>
      <rPr>
        <sz val="8"/>
        <rFont val="Trebuchet MS"/>
        <family val="2"/>
      </rPr>
      <t>Utilitățile unităților de învățământ profesional sunt considerate “inadecvate” dacă oricare dintre cele șase condiții se aplică: (a) unitățile nu au autorizație sanitară, (b) unitățile nu sunt conectate la o sursă de apă autorizată, (c) unitățile nu au sistem de colectare a deșeurilor, (d) unitățile nu au centrală termică, bazându-se în schimb doar pe sobe/șeminee, (e) unitățile nu au grupuri sanitare interioare (doar exterioare), sau
(f) unitățile nu sunt conectate la sistemul de canalizare sau nu au fosă septică.</t>
    </r>
  </si>
  <si>
    <r>
      <rPr>
        <sz val="8"/>
        <rFont val="Trebuchet MS"/>
        <family val="2"/>
      </rPr>
      <t xml:space="preserve">Pasul 1: În cazul fiecărei unități învățământ profesional dintr-o anumită reședință de județ, se calculează indicele utilităților pe baza celor șase criterii prezentate anterior, variabilele având valori de la 0 la 100. Asta înseamnă că într-o reședință de județ cu valoarea indicelui utilităților 100, </t>
    </r>
    <r>
      <rPr>
        <i/>
        <sz val="8"/>
        <rFont val="Trebuchet MS"/>
        <family val="2"/>
      </rPr>
      <t xml:space="preserve">toate unitățile </t>
    </r>
    <r>
      <rPr>
        <sz val="8"/>
        <rFont val="Trebuchet MS"/>
        <family val="2"/>
      </rPr>
      <t>au utilități inadecvate.
Pasul 2: În cazul fiecărei reședințe de județ, se calculează valoarea medie a indicelui utilităților   prin   adunarea   valorilor   indicelui   tuturor   unităților   de   învățământ profesional și împărțirea la numărul total de unități învățământ profesional.</t>
    </r>
  </si>
  <si>
    <r>
      <t xml:space="preserve">Propunerile de  proiecte  din  reședințele  de județ  cu  o valoare  a indicatorului  </t>
    </r>
    <r>
      <rPr>
        <b/>
        <sz val="8"/>
        <rFont val="Trebuchet MS"/>
        <family val="2"/>
      </rPr>
      <t xml:space="preserve">mai mare de 11.34 % </t>
    </r>
    <r>
      <rPr>
        <sz val="8"/>
        <rFont val="Trebuchet MS"/>
        <family val="2"/>
      </rPr>
      <t>vor primi 4</t>
    </r>
    <r>
      <rPr>
        <b/>
        <sz val="8"/>
        <rFont val="Trebuchet MS"/>
        <family val="2"/>
      </rPr>
      <t xml:space="preserve"> puncte</t>
    </r>
    <r>
      <rPr>
        <sz val="8"/>
        <rFont val="Trebuchet MS"/>
        <family val="2"/>
      </rPr>
      <t xml:space="preserve">, cele cu valoarea </t>
    </r>
    <r>
      <rPr>
        <b/>
        <sz val="8"/>
        <rFont val="Trebuchet MS"/>
        <family val="2"/>
      </rPr>
      <t xml:space="preserve">între 5.88 % and 11.34 % </t>
    </r>
    <r>
      <rPr>
        <sz val="8"/>
        <rFont val="Trebuchet MS"/>
        <family val="2"/>
      </rPr>
      <t xml:space="preserve">vor primi </t>
    </r>
    <r>
      <rPr>
        <b/>
        <sz val="8"/>
        <rFont val="Trebuchet MS"/>
        <family val="2"/>
      </rPr>
      <t>1 punct</t>
    </r>
    <r>
      <rPr>
        <sz val="8"/>
        <rFont val="Trebuchet MS"/>
        <family val="2"/>
      </rPr>
      <t xml:space="preserve">, iar cele cu valoarea </t>
    </r>
    <r>
      <rPr>
        <b/>
        <sz val="8"/>
        <rFont val="Trebuchet MS"/>
        <family val="2"/>
      </rPr>
      <t xml:space="preserve">mai mică de 5.88 % </t>
    </r>
    <r>
      <rPr>
        <sz val="8"/>
        <rFont val="Trebuchet MS"/>
        <family val="2"/>
      </rPr>
      <t xml:space="preserve">vor primi </t>
    </r>
    <r>
      <rPr>
        <b/>
        <sz val="8"/>
        <rFont val="Trebuchet MS"/>
        <family val="2"/>
      </rPr>
      <t>0 puncte</t>
    </r>
    <r>
      <rPr>
        <sz val="8"/>
        <rFont val="Trebuchet MS"/>
        <family val="2"/>
      </rPr>
      <t>. Cu alte cuvinte, cu cât procentul elevilor a căror vârstă depășește cu cel puțin doi ani vârsta  corespunzătoare  nivelului  clasei  este  mai  mare,  cu  atât  numărul  punctelor atribuite propunerilor de proiect este mai mare.</t>
    </r>
  </si>
  <si>
    <r>
      <rPr>
        <sz val="8"/>
        <rFont val="Trebuchet MS"/>
        <family val="2"/>
      </rPr>
      <t xml:space="preserve">La nivelul fiecărei reședințe de județ, se calculează procentul elevilor înscriși în învățământul profesional, cu excepția clasei a XI-a în anul </t>
    </r>
    <r>
      <rPr>
        <i/>
        <sz val="8"/>
        <rFont val="Trebuchet MS"/>
        <family val="2"/>
      </rPr>
      <t xml:space="preserve">t </t>
    </r>
    <r>
      <rPr>
        <sz val="8"/>
        <rFont val="Trebuchet MS"/>
        <family val="2"/>
      </rPr>
      <t xml:space="preserve">care nu se mai înscriu în anul următor la începutul anului </t>
    </r>
    <r>
      <rPr>
        <i/>
        <sz val="8"/>
        <rFont val="Trebuchet MS"/>
        <family val="2"/>
      </rPr>
      <t xml:space="preserve">t </t>
    </r>
    <r>
      <rPr>
        <sz val="8"/>
        <rFont val="Trebuchet MS"/>
        <family val="2"/>
      </rPr>
      <t>+ 1.</t>
    </r>
  </si>
  <si>
    <r>
      <rPr>
        <sz val="8"/>
        <rFont val="Trebuchet MS"/>
        <family val="2"/>
      </rPr>
      <t xml:space="preserve">Rata abandon = (Elevi care nu apar la începutul anului școlar </t>
    </r>
    <r>
      <rPr>
        <i/>
        <sz val="8"/>
        <rFont val="Trebuchet MS"/>
        <family val="2"/>
      </rPr>
      <t xml:space="preserve">t </t>
    </r>
    <r>
      <rPr>
        <sz val="8"/>
        <rFont val="Trebuchet MS"/>
        <family val="2"/>
      </rPr>
      <t xml:space="preserve">+ 1 / Elevi înscriși în anul școlar </t>
    </r>
    <r>
      <rPr>
        <i/>
        <sz val="8"/>
        <rFont val="Trebuchet MS"/>
        <family val="2"/>
      </rPr>
      <t>t</t>
    </r>
    <r>
      <rPr>
        <sz val="8"/>
        <rFont val="Trebuchet MS"/>
        <family val="2"/>
      </rPr>
      <t>)</t>
    </r>
  </si>
  <si>
    <r>
      <t xml:space="preserve">Propunerile de proiecte de investiții într-o unitate de învățământ profesional în care rata abandonului școlar este </t>
    </r>
    <r>
      <rPr>
        <b/>
        <sz val="8"/>
        <rFont val="Trebuchet MS"/>
        <family val="2"/>
      </rPr>
      <t xml:space="preserve">mai mare de 10.57 % </t>
    </r>
    <r>
      <rPr>
        <sz val="8"/>
        <rFont val="Trebuchet MS"/>
        <family val="2"/>
      </rPr>
      <t>vor primi 4</t>
    </r>
    <r>
      <rPr>
        <b/>
        <sz val="8"/>
        <rFont val="Trebuchet MS"/>
        <family val="2"/>
      </rPr>
      <t xml:space="preserve"> puncte</t>
    </r>
    <r>
      <rPr>
        <sz val="8"/>
        <rFont val="Trebuchet MS"/>
        <family val="2"/>
      </rPr>
      <t xml:space="preserve">, cele în care rata abandonului școlar este </t>
    </r>
    <r>
      <rPr>
        <b/>
        <sz val="8"/>
        <rFont val="Trebuchet MS"/>
        <family val="2"/>
      </rPr>
      <t xml:space="preserve">între 6.7 % and 10.57 % </t>
    </r>
    <r>
      <rPr>
        <sz val="8"/>
        <rFont val="Trebuchet MS"/>
        <family val="2"/>
      </rPr>
      <t xml:space="preserve">vor primi </t>
    </r>
    <r>
      <rPr>
        <b/>
        <sz val="8"/>
        <rFont val="Trebuchet MS"/>
        <family val="2"/>
      </rPr>
      <t>1 punct</t>
    </r>
    <r>
      <rPr>
        <sz val="8"/>
        <rFont val="Trebuchet MS"/>
        <family val="2"/>
      </rPr>
      <t xml:space="preserve">, iar cele cu o rată </t>
    </r>
    <r>
      <rPr>
        <b/>
        <sz val="8"/>
        <rFont val="Trebuchet MS"/>
        <family val="2"/>
      </rPr>
      <t xml:space="preserve">mai mică de 6.7 % </t>
    </r>
    <r>
      <rPr>
        <sz val="8"/>
        <rFont val="Trebuchet MS"/>
        <family val="2"/>
      </rPr>
      <t xml:space="preserve">vor primi </t>
    </r>
    <r>
      <rPr>
        <b/>
        <sz val="8"/>
        <rFont val="Trebuchet MS"/>
        <family val="2"/>
      </rPr>
      <t>0 puncte</t>
    </r>
    <r>
      <rPr>
        <sz val="8"/>
        <rFont val="Trebuchet MS"/>
        <family val="2"/>
      </rPr>
      <t>. Cu alte cuvinte, cu cât rata abandonului   școlar   este   mai   ridicată,   cu   atât   numărul   punctelor   atribuite propunerilor de proiect este mai mare.</t>
    </r>
  </si>
  <si>
    <r>
      <rPr>
        <sz val="8"/>
        <rFont val="Trebuchet MS"/>
        <family val="2"/>
      </rPr>
      <t xml:space="preserve">Ani școlari 2014-15 (an </t>
    </r>
    <r>
      <rPr>
        <i/>
        <sz val="8"/>
        <rFont val="Trebuchet MS"/>
        <family val="2"/>
      </rPr>
      <t>t</t>
    </r>
    <r>
      <rPr>
        <sz val="8"/>
        <rFont val="Trebuchet MS"/>
        <family val="2"/>
      </rPr>
      <t xml:space="preserve">) și 2015-16 (an </t>
    </r>
    <r>
      <rPr>
        <i/>
        <sz val="8"/>
        <rFont val="Trebuchet MS"/>
        <family val="2"/>
      </rPr>
      <t xml:space="preserve">t </t>
    </r>
    <r>
      <rPr>
        <sz val="8"/>
        <rFont val="Trebuchet MS"/>
        <family val="2"/>
      </rPr>
      <t>+ 1).</t>
    </r>
  </si>
  <si>
    <r>
      <rPr>
        <sz val="8"/>
        <rFont val="Trebuchet MS"/>
        <family val="2"/>
      </rPr>
      <t xml:space="preserve">Rata absolvire = (Număr elevi înscriși în învățământul profesional clasa a XI-a care au absolvit la finalul anului școlar </t>
    </r>
    <r>
      <rPr>
        <i/>
        <sz val="8"/>
        <rFont val="Trebuchet MS"/>
        <family val="2"/>
      </rPr>
      <t>t</t>
    </r>
    <r>
      <rPr>
        <sz val="8"/>
        <rFont val="Trebuchet MS"/>
        <family val="2"/>
      </rPr>
      <t>)</t>
    </r>
  </si>
  <si>
    <r>
      <t xml:space="preserve">Propunerile de proiecte de investiții într-o unitate de învățământ profesional cu o rată de absolvire </t>
    </r>
    <r>
      <rPr>
        <b/>
        <sz val="8"/>
        <rFont val="Trebuchet MS"/>
        <family val="2"/>
      </rPr>
      <t xml:space="preserve">mai scăzută de 83% </t>
    </r>
    <r>
      <rPr>
        <sz val="8"/>
        <rFont val="Trebuchet MS"/>
        <family val="2"/>
      </rPr>
      <t>vor primi 4</t>
    </r>
    <r>
      <rPr>
        <b/>
        <sz val="8"/>
        <rFont val="Trebuchet MS"/>
        <family val="2"/>
      </rPr>
      <t xml:space="preserve"> puncte</t>
    </r>
    <r>
      <rPr>
        <sz val="8"/>
        <rFont val="Trebuchet MS"/>
        <family val="2"/>
      </rPr>
      <t xml:space="preserve">, cele în care rata este </t>
    </r>
    <r>
      <rPr>
        <b/>
        <sz val="8"/>
        <rFont val="Trebuchet MS"/>
        <family val="2"/>
      </rPr>
      <t xml:space="preserve">între 83% și 92% </t>
    </r>
    <r>
      <rPr>
        <sz val="8"/>
        <rFont val="Trebuchet MS"/>
        <family val="2"/>
      </rPr>
      <t xml:space="preserve">vor primi </t>
    </r>
    <r>
      <rPr>
        <b/>
        <sz val="8"/>
        <rFont val="Trebuchet MS"/>
        <family val="2"/>
      </rPr>
      <t>1 punct</t>
    </r>
    <r>
      <rPr>
        <sz val="8"/>
        <rFont val="Trebuchet MS"/>
        <family val="2"/>
      </rPr>
      <t xml:space="preserve">, iar cele în care rata este </t>
    </r>
    <r>
      <rPr>
        <b/>
        <sz val="8"/>
        <rFont val="Trebuchet MS"/>
        <family val="2"/>
      </rPr>
      <t xml:space="preserve">mai mare de 92 % </t>
    </r>
    <r>
      <rPr>
        <sz val="8"/>
        <rFont val="Trebuchet MS"/>
        <family val="2"/>
      </rPr>
      <t xml:space="preserve">vor primi </t>
    </r>
    <r>
      <rPr>
        <b/>
        <sz val="8"/>
        <rFont val="Trebuchet MS"/>
        <family val="2"/>
      </rPr>
      <t>0 puncte</t>
    </r>
    <r>
      <rPr>
        <sz val="8"/>
        <rFont val="Trebuchet MS"/>
        <family val="2"/>
      </rPr>
      <t>. Cu alte cuvinte, cu cât proporția elevilor care nu au absolvit clasa a XI-a în învățământul profesional este mai mare, cu atât numărul punctelor atribuite propunerilor de proiect este mai mare.</t>
    </r>
  </si>
  <si>
    <r>
      <rPr>
        <sz val="8"/>
        <rFont val="Trebuchet MS"/>
        <family val="2"/>
      </rPr>
      <t>IDUL măsoară capitalul total al localităților, punând accent, în special, pe patru dimensiuni: capital uman (capital educațional la nivel localității capital de sănătate (speranța de viață la naștere); capital vital (vârsta medie a populației adulte de peste 18 ani); capital material (scor factorial pentru suprafața locuită, vehicule personale la 1000 de locuitori, distribuția accesului la gaze naturale pentru consum casnic pe localitate).  Agregarea  acestor  patru  dimensiuni  se  realizează  printr-un  alt  scor factorial.</t>
    </r>
    <r>
      <rPr>
        <vertAlign val="superscript"/>
        <sz val="8"/>
        <rFont val="Trebuchet MS"/>
        <family val="2"/>
      </rPr>
      <t xml:space="preserve">8  </t>
    </r>
    <r>
      <rPr>
        <sz val="8"/>
        <rFont val="Trebuchet MS"/>
        <family val="2"/>
      </rPr>
      <t>Valorile mai scăzute ale indicelui corespund unor niveluri mai scăzute ale dezvoltării locale ca indicator al sărăciei.</t>
    </r>
  </si>
  <si>
    <r>
      <t xml:space="preserve">Propunerile de proiecte din reședințele de județ cu valori IDUL </t>
    </r>
    <r>
      <rPr>
        <b/>
        <sz val="8"/>
        <rFont val="Trebuchet MS"/>
        <family val="2"/>
      </rPr>
      <t xml:space="preserve">mai mici de 89.47 </t>
    </r>
    <r>
      <rPr>
        <sz val="8"/>
        <rFont val="Trebuchet MS"/>
        <family val="2"/>
      </rPr>
      <t>vor primi 4</t>
    </r>
    <r>
      <rPr>
        <b/>
        <sz val="8"/>
        <rFont val="Trebuchet MS"/>
        <family val="2"/>
      </rPr>
      <t xml:space="preserve"> puncte</t>
    </r>
    <r>
      <rPr>
        <sz val="8"/>
        <rFont val="Trebuchet MS"/>
        <family val="2"/>
      </rPr>
      <t xml:space="preserve">, cele între </t>
    </r>
    <r>
      <rPr>
        <b/>
        <sz val="8"/>
        <rFont val="Trebuchet MS"/>
        <family val="2"/>
      </rPr>
      <t xml:space="preserve">89.47 și 98.24 </t>
    </r>
    <r>
      <rPr>
        <sz val="8"/>
        <rFont val="Trebuchet MS"/>
        <family val="2"/>
      </rPr>
      <t xml:space="preserve">vor primi </t>
    </r>
    <r>
      <rPr>
        <b/>
        <sz val="8"/>
        <rFont val="Trebuchet MS"/>
        <family val="2"/>
      </rPr>
      <t>1 punct</t>
    </r>
    <r>
      <rPr>
        <sz val="8"/>
        <rFont val="Trebuchet MS"/>
        <family val="2"/>
      </rPr>
      <t xml:space="preserve">, iar cele cu valori IDUL </t>
    </r>
    <r>
      <rPr>
        <b/>
        <sz val="8"/>
        <rFont val="Trebuchet MS"/>
        <family val="2"/>
      </rPr>
      <t xml:space="preserve">mai mari de 98.24 </t>
    </r>
    <r>
      <rPr>
        <sz val="8"/>
        <rFont val="Trebuchet MS"/>
        <family val="2"/>
      </rPr>
      <t xml:space="preserve">vor primi </t>
    </r>
    <r>
      <rPr>
        <b/>
        <sz val="8"/>
        <rFont val="Trebuchet MS"/>
        <family val="2"/>
      </rPr>
      <t>0 puncte</t>
    </r>
    <r>
      <rPr>
        <sz val="8"/>
        <rFont val="Trebuchet MS"/>
        <family val="2"/>
      </rPr>
      <t>. Cu alte cuvinte, cu cât valoarea IDUL este mai mică, cu atât numărul punctelor atribuite propunerilor de proiect este mai mare.</t>
    </r>
  </si>
  <si>
    <r>
      <t xml:space="preserve">Propunerile de proiecte din județele cu o rată a șomajului </t>
    </r>
    <r>
      <rPr>
        <b/>
        <sz val="8"/>
        <rFont val="Trebuchet MS"/>
        <family val="2"/>
      </rPr>
      <t xml:space="preserve">mai mare de 6.9% </t>
    </r>
    <r>
      <rPr>
        <sz val="8"/>
        <rFont val="Trebuchet MS"/>
        <family val="2"/>
      </rPr>
      <t>vor primi 4</t>
    </r>
    <r>
      <rPr>
        <b/>
        <sz val="8"/>
        <rFont val="Trebuchet MS"/>
        <family val="2"/>
      </rPr>
      <t xml:space="preserve"> puncte</t>
    </r>
    <r>
      <rPr>
        <sz val="8"/>
        <rFont val="Trebuchet MS"/>
        <family val="2"/>
      </rPr>
      <t xml:space="preserve">, cele cu rata </t>
    </r>
    <r>
      <rPr>
        <b/>
        <sz val="8"/>
        <rFont val="Trebuchet MS"/>
        <family val="2"/>
      </rPr>
      <t xml:space="preserve">între 4.5% și 6.9% </t>
    </r>
    <r>
      <rPr>
        <sz val="8"/>
        <rFont val="Trebuchet MS"/>
        <family val="2"/>
      </rPr>
      <t xml:space="preserve">vor primi </t>
    </r>
    <r>
      <rPr>
        <b/>
        <sz val="8"/>
        <rFont val="Trebuchet MS"/>
        <family val="2"/>
      </rPr>
      <t>1 punct</t>
    </r>
    <r>
      <rPr>
        <sz val="8"/>
        <rFont val="Trebuchet MS"/>
        <family val="2"/>
      </rPr>
      <t xml:space="preserve">, iar cele cu o rata </t>
    </r>
    <r>
      <rPr>
        <b/>
        <sz val="8"/>
        <rFont val="Trebuchet MS"/>
        <family val="2"/>
      </rPr>
      <t xml:space="preserve">mai mică de 4.5% </t>
    </r>
    <r>
      <rPr>
        <sz val="8"/>
        <rFont val="Trebuchet MS"/>
        <family val="2"/>
      </rPr>
      <t xml:space="preserve">vor primi </t>
    </r>
    <r>
      <rPr>
        <b/>
        <sz val="8"/>
        <rFont val="Trebuchet MS"/>
        <family val="2"/>
      </rPr>
      <t>0 puncte</t>
    </r>
    <r>
      <rPr>
        <sz val="8"/>
        <rFont val="Trebuchet MS"/>
        <family val="2"/>
      </rPr>
      <t>. Astfel, cu cât rata șomajului este mai ridicată, cu atât numărul punctelor atribuite propunerilor de proiect este mai mare..</t>
    </r>
  </si>
  <si>
    <r>
      <t xml:space="preserve">Îndustriile sunt grupate în trei categorii  de relevanță pe baza concentrării locurilor de muncă vacante în fiecare dintre cele trei categorii pentru toate cele 8 regiuni de dezvoltare.  Propunerile  de  investiții  în  unitățile  de  învățământ  profesional  care demonstrează  corelarea  ofertelor  lor  educaționale  cu  categoriile  de  industrii corespunzătoare li se vor acorda puncte, după cum urmează: propunerile pentru unitățile de învățământ profesional care oferă  </t>
    </r>
    <r>
      <rPr>
        <b/>
        <sz val="8"/>
        <rFont val="Trebuchet MS"/>
        <family val="2"/>
      </rPr>
      <t xml:space="preserve">programe aliniate categoriei de industrii cu cea mai ridicată concentrare a locurilor de muncă vacante (cele mai relevante) pe regiune vor primi 2 puncte; </t>
    </r>
    <r>
      <rPr>
        <sz val="8"/>
        <rFont val="Trebuchet MS"/>
        <family val="2"/>
      </rPr>
      <t xml:space="preserve">propunerile pentru unitățile de învățământ profesional care oferă </t>
    </r>
    <r>
      <rPr>
        <b/>
        <sz val="8"/>
        <rFont val="Trebuchet MS"/>
        <family val="2"/>
      </rPr>
      <t xml:space="preserve">programe aliniate categoriei de industrii cu a doua cea mai ridicată concentrare a locurilor de muncă vacante (relevante) pe  regiune  vor  primi  1  punct,  </t>
    </r>
    <r>
      <rPr>
        <sz val="8"/>
        <rFont val="Trebuchet MS"/>
        <family val="2"/>
      </rPr>
      <t xml:space="preserve">iar  propunerile  pentru  unitățile  de  învățământ profesional   care   oferă   </t>
    </r>
    <r>
      <rPr>
        <b/>
        <sz val="8"/>
        <rFont val="Trebuchet MS"/>
        <family val="2"/>
      </rPr>
      <t xml:space="preserve">programe   aliniate   categoriei   de   industrii   care înregistrează  cea  mai  scăzută  proporție  a  locurilor  vacante  (mai  puțin relevante) </t>
    </r>
    <r>
      <rPr>
        <sz val="8"/>
        <rFont val="Trebuchet MS"/>
        <family val="2"/>
      </rPr>
      <t xml:space="preserve">vor primi </t>
    </r>
    <r>
      <rPr>
        <b/>
        <sz val="8"/>
        <rFont val="Trebuchet MS"/>
        <family val="2"/>
      </rPr>
      <t>0 puncte</t>
    </r>
    <r>
      <rPr>
        <sz val="8"/>
        <rFont val="Trebuchet MS"/>
        <family val="2"/>
      </rPr>
      <t>.</t>
    </r>
  </si>
  <si>
    <t>Punctaj maxim</t>
  </si>
  <si>
    <r>
      <t>Propunerile de proiecte pentru unitățile de învățământ profesional din reședințele de  județ  amplasate  în  zone  marginalizate  vor  primi  2</t>
    </r>
    <r>
      <rPr>
        <b/>
        <sz val="8"/>
        <rFont val="Trebuchet MS"/>
        <family val="2"/>
      </rPr>
      <t xml:space="preserve">  puncte</t>
    </r>
    <r>
      <rPr>
        <sz val="8"/>
        <rFont val="Trebuchet MS"/>
        <family val="2"/>
      </rPr>
      <t xml:space="preserve">,  unitățile  de învățământ profesional amplasate în zone dezavantajate vor primi </t>
    </r>
    <r>
      <rPr>
        <b/>
        <sz val="8"/>
        <rFont val="Trebuchet MS"/>
        <family val="2"/>
      </rPr>
      <t>1 punct</t>
    </r>
    <r>
      <rPr>
        <sz val="8"/>
        <rFont val="Trebuchet MS"/>
        <family val="2"/>
      </rPr>
      <t xml:space="preserve">, iar cele amplasate în zone nedezavantajate vor primi </t>
    </r>
    <r>
      <rPr>
        <b/>
        <sz val="8"/>
        <rFont val="Trebuchet MS"/>
        <family val="2"/>
      </rPr>
      <t>0 puncte.</t>
    </r>
  </si>
  <si>
    <r>
      <t xml:space="preserve">Propunerile de proiecte din reședințele de județ cu valoarea medie a utilităților </t>
    </r>
    <r>
      <rPr>
        <b/>
        <sz val="8"/>
        <rFont val="Trebuchet MS"/>
        <family val="2"/>
      </rPr>
      <t xml:space="preserve">mai mare de 18.3  </t>
    </r>
    <r>
      <rPr>
        <sz val="8"/>
        <rFont val="Trebuchet MS"/>
        <family val="2"/>
      </rPr>
      <t>vor primi 2</t>
    </r>
    <r>
      <rPr>
        <b/>
        <sz val="8"/>
        <rFont val="Trebuchet MS"/>
        <family val="2"/>
      </rPr>
      <t xml:space="preserve"> puncte</t>
    </r>
    <r>
      <rPr>
        <sz val="8"/>
        <rFont val="Trebuchet MS"/>
        <family val="2"/>
      </rPr>
      <t xml:space="preserve">, cele cu valoarea </t>
    </r>
    <r>
      <rPr>
        <b/>
        <sz val="8"/>
        <rFont val="Trebuchet MS"/>
        <family val="2"/>
      </rPr>
      <t xml:space="preserve">între 16.7 and 18.3 </t>
    </r>
    <r>
      <rPr>
        <sz val="8"/>
        <rFont val="Trebuchet MS"/>
        <family val="2"/>
      </rPr>
      <t xml:space="preserve">vor primi </t>
    </r>
    <r>
      <rPr>
        <b/>
        <sz val="8"/>
        <rFont val="Trebuchet MS"/>
        <family val="2"/>
      </rPr>
      <t>1 punct</t>
    </r>
    <r>
      <rPr>
        <sz val="8"/>
        <rFont val="Trebuchet MS"/>
        <family val="2"/>
      </rPr>
      <t xml:space="preserve">, iar cele cu valoarea </t>
    </r>
    <r>
      <rPr>
        <b/>
        <sz val="8"/>
        <rFont val="Trebuchet MS"/>
        <family val="2"/>
      </rPr>
      <t xml:space="preserve">mai mică de 16.7 </t>
    </r>
    <r>
      <rPr>
        <sz val="8"/>
        <rFont val="Trebuchet MS"/>
        <family val="2"/>
      </rPr>
      <t xml:space="preserve">vor primi </t>
    </r>
    <r>
      <rPr>
        <b/>
        <sz val="8"/>
        <rFont val="Trebuchet MS"/>
        <family val="2"/>
      </rPr>
      <t>0 puncte</t>
    </r>
    <r>
      <rPr>
        <sz val="8"/>
        <rFont val="Trebuchet MS"/>
        <family val="2"/>
      </rPr>
      <t>. Astfel, cu cât</t>
    </r>
  </si>
  <si>
    <t>4.1a</t>
  </si>
  <si>
    <t>4.1b</t>
  </si>
  <si>
    <t>4.2</t>
  </si>
  <si>
    <t>Se va completa grila aferenta Anexei 4.3.1 -a sau 4.3.1 b si se va prelua punctajul in prezenta grila.</t>
  </si>
  <si>
    <t xml:space="preserve"> Calitatea și maturitatea proiectului (maxim 38 puncte, punctaj cumulativ)
</t>
  </si>
  <si>
    <r>
      <t>Coerenţa documentaţiei</t>
    </r>
    <r>
      <rPr>
        <b/>
        <i/>
        <sz val="8"/>
        <rFont val="Trebuchet MS"/>
        <family val="2"/>
      </rPr>
      <t xml:space="preserve"> tehnico-economice</t>
    </r>
    <r>
      <rPr>
        <b/>
        <sz val="8"/>
        <rFont val="Trebuchet MS"/>
        <family val="2"/>
      </rPr>
      <t xml:space="preserve"> - DALI/SF    </t>
    </r>
    <r>
      <rPr>
        <sz val="8"/>
        <rFont val="Trebuchet MS"/>
        <family val="2"/>
      </rPr>
      <t>(Se vor avea în vedere Anexele  - 4.3.1-a, 4.3.1-b)</t>
    </r>
  </si>
  <si>
    <t>Se va completa grila aferenta Anexei - 4.3.1 -c si se va prelua punctajul in prezenta grila.</t>
  </si>
  <si>
    <t>5.3.</t>
  </si>
  <si>
    <t>5.4.</t>
  </si>
  <si>
    <t>5.5.</t>
  </si>
  <si>
    <t>7.1.</t>
  </si>
  <si>
    <t>7.2.</t>
  </si>
  <si>
    <t>7.3.</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</si>
</sst>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Calibri"/>
      <family val="2"/>
      <scheme val="minor"/>
    </font>
    <font>
      <sz val="8"/>
      <color theme="1"/>
      <name val="Trebuchet MS"/>
      <family val="2"/>
    </font>
    <font>
      <sz val="11"/>
      <color rgb="FFFF0000"/>
      <name val="Calibri"/>
      <family val="2"/>
      <scheme val="minor"/>
    </font>
    <font>
      <i/>
      <sz val="11"/>
      <color rgb="FF7F7F7F"/>
      <name val="Calibri"/>
      <family val="2"/>
      <scheme val="minor"/>
    </font>
    <font>
      <b/>
      <sz val="8"/>
      <color theme="0"/>
      <name val="Trebuchet MS"/>
      <family val="2"/>
    </font>
    <font>
      <b/>
      <sz val="8"/>
      <color theme="1"/>
      <name val="Trebuchet MS"/>
      <family val="2"/>
    </font>
    <font>
      <u/>
      <sz val="8"/>
      <color theme="1"/>
      <name val="Trebuchet MS"/>
      <family val="2"/>
    </font>
    <font>
      <i/>
      <sz val="8"/>
      <color theme="1"/>
      <name val="Trebuchet MS"/>
      <family val="2"/>
    </font>
    <font>
      <b/>
      <sz val="8"/>
      <color theme="7" tint="-0.249977111117893"/>
      <name val="Trebuchet MS"/>
      <family val="2"/>
    </font>
    <font>
      <b/>
      <u/>
      <sz val="8"/>
      <color theme="0"/>
      <name val="Trebuchet MS"/>
      <family val="2"/>
    </font>
    <font>
      <b/>
      <i/>
      <sz val="8"/>
      <name val="Trebuchet MS"/>
      <family val="2"/>
    </font>
    <font>
      <sz val="8"/>
      <color theme="0"/>
      <name val="Trebuchet MS"/>
      <family val="2"/>
    </font>
    <font>
      <b/>
      <i/>
      <u/>
      <sz val="8"/>
      <name val="Trebuchet MS"/>
      <family val="2"/>
    </font>
    <font>
      <b/>
      <sz val="8"/>
      <name val="Trebuchet MS"/>
      <family val="2"/>
    </font>
    <font>
      <i/>
      <sz val="8"/>
      <name val="Trebuchet MS"/>
      <family val="2"/>
    </font>
    <font>
      <sz val="8"/>
      <name val="Trebuchet MS"/>
      <family val="2"/>
    </font>
    <font>
      <u/>
      <sz val="8"/>
      <name val="Trebuchet MS"/>
      <family val="2"/>
    </font>
    <font>
      <vertAlign val="superscript"/>
      <sz val="8"/>
      <name val="Trebuchet MS"/>
      <family val="2"/>
    </font>
    <font>
      <sz val="8"/>
      <color rgb="FF000000"/>
      <name val="Trebuchet MS"/>
      <family val="2"/>
    </font>
    <font>
      <b/>
      <u/>
      <sz val="8"/>
      <name val="Trebuchet MS"/>
      <family val="2"/>
    </font>
  </fonts>
  <fills count="6">
    <fill>
      <patternFill patternType="none"/>
    </fill>
    <fill>
      <patternFill patternType="gray125"/>
    </fill>
    <fill>
      <patternFill patternType="solid">
        <fgColor rgb="FF7030A0"/>
        <bgColor indexed="64"/>
      </patternFill>
    </fill>
    <fill>
      <patternFill patternType="solid">
        <fgColor theme="7" tint="0.79998168889431442"/>
        <bgColor indexed="64"/>
      </patternFill>
    </fill>
    <fill>
      <patternFill patternType="solid">
        <fgColor theme="7" tint="0.39997558519241921"/>
        <bgColor indexed="64"/>
      </patternFill>
    </fill>
    <fill>
      <patternFill patternType="solid">
        <fgColor theme="9" tint="0.39997558519241921"/>
        <bgColor indexed="64"/>
      </patternFill>
    </fill>
  </fills>
  <borders count="18">
    <border>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3">
    <xf numFmtId="0" fontId="0" fillId="0" borderId="0"/>
    <xf numFmtId="0" fontId="2" fillId="0" borderId="0" applyNumberFormat="0" applyFill="0" applyBorder="0" applyAlignment="0" applyProtection="0"/>
    <xf numFmtId="0" fontId="3" fillId="0" borderId="0" applyNumberFormat="0" applyFill="0" applyBorder="0" applyAlignment="0" applyProtection="0"/>
  </cellStyleXfs>
  <cellXfs count="122">
    <xf numFmtId="0" fontId="0" fillId="0" borderId="0" xfId="0"/>
    <xf numFmtId="0" fontId="1" fillId="0" borderId="0" xfId="0" applyFont="1" applyAlignment="1"/>
    <xf numFmtId="0" fontId="1" fillId="0" borderId="0" xfId="0" applyFont="1" applyFill="1" applyBorder="1" applyAlignment="1"/>
    <xf numFmtId="0" fontId="4" fillId="2" borderId="0" xfId="0" applyFont="1" applyFill="1" applyBorder="1" applyAlignment="1">
      <alignment horizontal="center" vertical="center" wrapText="1"/>
    </xf>
    <xf numFmtId="0" fontId="4" fillId="2" borderId="3" xfId="0" applyFont="1" applyFill="1" applyBorder="1" applyAlignment="1">
      <alignment horizontal="center" vertical="center"/>
    </xf>
    <xf numFmtId="0" fontId="1" fillId="0" borderId="0" xfId="0" applyFont="1" applyBorder="1" applyAlignment="1">
      <alignment horizontal="center" vertical="center" wrapText="1"/>
    </xf>
    <xf numFmtId="0" fontId="1" fillId="0" borderId="0" xfId="0" applyFont="1" applyBorder="1" applyAlignment="1">
      <alignment horizontal="center" vertical="center"/>
    </xf>
    <xf numFmtId="0" fontId="1" fillId="2" borderId="0" xfId="0" applyFont="1" applyFill="1" applyBorder="1" applyAlignment="1"/>
    <xf numFmtId="0" fontId="4" fillId="2" borderId="12" xfId="0" applyFont="1" applyFill="1" applyBorder="1" applyAlignment="1">
      <alignment horizontal="center" vertical="center"/>
    </xf>
    <xf numFmtId="0" fontId="1" fillId="0" borderId="0" xfId="0" applyFont="1" applyBorder="1" applyAlignment="1"/>
    <xf numFmtId="0" fontId="7" fillId="0" borderId="0" xfId="0" applyFont="1" applyBorder="1" applyAlignment="1"/>
    <xf numFmtId="0" fontId="5" fillId="3" borderId="3" xfId="0" applyFont="1" applyFill="1" applyBorder="1" applyAlignment="1">
      <alignment horizontal="center" vertical="center"/>
    </xf>
    <xf numFmtId="0" fontId="1" fillId="0" borderId="0" xfId="0" applyFont="1" applyFill="1" applyBorder="1" applyAlignment="1">
      <alignment horizontal="center" vertical="center"/>
    </xf>
    <xf numFmtId="0" fontId="4" fillId="4" borderId="0" xfId="0" applyFont="1" applyFill="1" applyBorder="1" applyAlignment="1">
      <alignment horizontal="center" vertical="center" wrapText="1"/>
    </xf>
    <xf numFmtId="0" fontId="15" fillId="0" borderId="0" xfId="0" applyFont="1" applyBorder="1" applyAlignment="1">
      <alignment horizontal="right" vertical="center"/>
    </xf>
    <xf numFmtId="0" fontId="15" fillId="0" borderId="0" xfId="0" applyFont="1" applyBorder="1"/>
    <xf numFmtId="0" fontId="15" fillId="0" borderId="0" xfId="1" applyFont="1" applyBorder="1" applyAlignment="1">
      <alignment horizontal="right" vertical="center"/>
    </xf>
    <xf numFmtId="0" fontId="15" fillId="0" borderId="0" xfId="1" applyFont="1" applyBorder="1" applyAlignment="1">
      <alignment horizontal="center" vertical="center" wrapText="1"/>
    </xf>
    <xf numFmtId="0" fontId="15" fillId="0" borderId="0" xfId="1" applyFont="1" applyBorder="1" applyAlignment="1">
      <alignment vertical="top"/>
    </xf>
    <xf numFmtId="0" fontId="14" fillId="0" borderId="0" xfId="2" applyFont="1" applyBorder="1" applyAlignment="1">
      <alignment horizontal="right" vertical="center"/>
    </xf>
    <xf numFmtId="0" fontId="14" fillId="0" borderId="0" xfId="2" applyFont="1" applyBorder="1" applyAlignment="1">
      <alignment horizontal="left" vertical="center" wrapText="1"/>
    </xf>
    <xf numFmtId="0" fontId="14" fillId="0" borderId="0" xfId="2" applyFont="1" applyBorder="1" applyAlignment="1">
      <alignment vertical="center"/>
    </xf>
    <xf numFmtId="0" fontId="14" fillId="0" borderId="0" xfId="2" applyFont="1" applyBorder="1" applyAlignment="1">
      <alignment horizontal="center" vertical="center"/>
    </xf>
    <xf numFmtId="0" fontId="14" fillId="0" borderId="0" xfId="2" applyFont="1" applyBorder="1"/>
    <xf numFmtId="49" fontId="8" fillId="0" borderId="0" xfId="0" applyNumberFormat="1" applyFont="1" applyBorder="1" applyAlignment="1">
      <alignment horizontal="center" vertical="top" wrapText="1"/>
    </xf>
    <xf numFmtId="49" fontId="14" fillId="0" borderId="8" xfId="0" applyNumberFormat="1" applyFont="1" applyFill="1" applyBorder="1" applyAlignment="1">
      <alignment horizontal="left" vertical="top" wrapText="1"/>
    </xf>
    <xf numFmtId="49" fontId="1" fillId="0" borderId="3" xfId="0" applyNumberFormat="1" applyFont="1" applyBorder="1" applyAlignment="1">
      <alignment horizontal="center" vertical="center" wrapText="1"/>
    </xf>
    <xf numFmtId="49" fontId="1" fillId="0" borderId="8" xfId="0" applyNumberFormat="1" applyFont="1" applyFill="1" applyBorder="1" applyAlignment="1">
      <alignment horizontal="left" vertical="top" wrapText="1"/>
    </xf>
    <xf numFmtId="49" fontId="11" fillId="2" borderId="3" xfId="0" applyNumberFormat="1" applyFont="1" applyFill="1" applyBorder="1" applyAlignment="1">
      <alignment horizontal="center" vertical="center" wrapText="1"/>
    </xf>
    <xf numFmtId="49" fontId="5" fillId="3" borderId="12" xfId="0" applyNumberFormat="1" applyFont="1" applyFill="1" applyBorder="1" applyAlignment="1">
      <alignment horizontal="center" vertical="center" wrapText="1"/>
    </xf>
    <xf numFmtId="49" fontId="14" fillId="0" borderId="3" xfId="0" applyNumberFormat="1" applyFont="1" applyFill="1" applyBorder="1" applyAlignment="1">
      <alignment horizontal="left" vertical="top" wrapText="1"/>
    </xf>
    <xf numFmtId="49" fontId="1" fillId="0" borderId="3" xfId="0" applyNumberFormat="1" applyFont="1" applyFill="1" applyBorder="1" applyAlignment="1">
      <alignment horizontal="left" vertical="top" wrapText="1"/>
    </xf>
    <xf numFmtId="49" fontId="5" fillId="3" borderId="3" xfId="0" applyNumberFormat="1" applyFont="1" applyFill="1" applyBorder="1" applyAlignment="1">
      <alignment horizontal="center" vertical="center" wrapText="1"/>
    </xf>
    <xf numFmtId="49" fontId="14" fillId="0" borderId="3" xfId="0" applyNumberFormat="1" applyFont="1" applyFill="1" applyBorder="1" applyAlignment="1">
      <alignment vertical="top" wrapText="1"/>
    </xf>
    <xf numFmtId="49" fontId="1" fillId="0" borderId="3" xfId="0" applyNumberFormat="1" applyFont="1" applyFill="1" applyBorder="1" applyAlignment="1">
      <alignment vertical="top" wrapText="1"/>
    </xf>
    <xf numFmtId="49" fontId="12" fillId="0" borderId="3" xfId="0" applyNumberFormat="1" applyFont="1" applyFill="1" applyBorder="1" applyAlignment="1">
      <alignment horizontal="left" vertical="top" wrapText="1"/>
    </xf>
    <xf numFmtId="49" fontId="12" fillId="0" borderId="4" xfId="0" applyNumberFormat="1" applyFont="1" applyFill="1" applyBorder="1" applyAlignment="1">
      <alignment vertical="top" wrapText="1"/>
    </xf>
    <xf numFmtId="49" fontId="12" fillId="0" borderId="1" xfId="0" applyNumberFormat="1" applyFont="1" applyFill="1" applyBorder="1" applyAlignment="1">
      <alignment vertical="top" wrapText="1"/>
    </xf>
    <xf numFmtId="49" fontId="12" fillId="0" borderId="2" xfId="0" applyNumberFormat="1" applyFont="1" applyFill="1" applyBorder="1" applyAlignment="1">
      <alignment vertical="top" wrapText="1"/>
    </xf>
    <xf numFmtId="49" fontId="5" fillId="0" borderId="3"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49" fontId="1" fillId="4" borderId="3" xfId="0" applyNumberFormat="1" applyFont="1" applyFill="1" applyBorder="1" applyAlignment="1">
      <alignment horizontal="center" vertical="center" wrapText="1"/>
    </xf>
    <xf numFmtId="49" fontId="4" fillId="2" borderId="3" xfId="0" applyNumberFormat="1" applyFont="1" applyFill="1" applyBorder="1" applyAlignment="1">
      <alignment horizontal="center" vertical="center" wrapText="1"/>
    </xf>
    <xf numFmtId="49" fontId="1" fillId="5" borderId="3" xfId="0" applyNumberFormat="1" applyFont="1" applyFill="1" applyBorder="1" applyAlignment="1">
      <alignment horizontal="left" vertical="top" wrapText="1"/>
    </xf>
    <xf numFmtId="49" fontId="1" fillId="5" borderId="3" xfId="0" applyNumberFormat="1" applyFont="1" applyFill="1" applyBorder="1" applyAlignment="1">
      <alignment horizontal="center" vertical="center" wrapText="1"/>
    </xf>
    <xf numFmtId="49" fontId="1" fillId="0" borderId="3" xfId="0" applyNumberFormat="1" applyFont="1" applyBorder="1" applyAlignment="1">
      <alignment horizontal="left" vertical="top" wrapText="1"/>
    </xf>
    <xf numFmtId="49" fontId="1" fillId="3" borderId="3" xfId="0" applyNumberFormat="1" applyFont="1" applyFill="1" applyBorder="1" applyAlignment="1">
      <alignment horizontal="left" vertical="top" wrapText="1"/>
    </xf>
    <xf numFmtId="49" fontId="1" fillId="3" borderId="3" xfId="0" applyNumberFormat="1" applyFont="1" applyFill="1" applyBorder="1" applyAlignment="1">
      <alignment horizontal="center" vertical="center" wrapText="1"/>
    </xf>
    <xf numFmtId="49" fontId="1" fillId="0" borderId="0" xfId="0" applyNumberFormat="1" applyFont="1" applyAlignment="1">
      <alignment wrapText="1"/>
    </xf>
    <xf numFmtId="0" fontId="14" fillId="0" borderId="0" xfId="2" applyFont="1" applyBorder="1" applyAlignment="1">
      <alignment horizontal="left" vertical="center" wrapText="1"/>
    </xf>
    <xf numFmtId="0" fontId="15" fillId="0" borderId="0" xfId="1" applyFont="1" applyBorder="1" applyAlignment="1">
      <alignment horizontal="left" vertical="center" wrapText="1"/>
    </xf>
    <xf numFmtId="0" fontId="15" fillId="0" borderId="0" xfId="1" applyFont="1" applyBorder="1" applyAlignment="1">
      <alignment horizontal="left" vertical="top"/>
    </xf>
    <xf numFmtId="0" fontId="15" fillId="0" borderId="0" xfId="1" applyFont="1" applyBorder="1" applyAlignment="1">
      <alignment horizontal="center" vertical="center" wrapText="1"/>
    </xf>
    <xf numFmtId="0" fontId="15" fillId="0" borderId="0" xfId="1" applyFont="1" applyBorder="1" applyAlignment="1">
      <alignment horizontal="left" vertical="top" wrapText="1"/>
    </xf>
    <xf numFmtId="49" fontId="1" fillId="0" borderId="4" xfId="0" applyNumberFormat="1" applyFont="1" applyFill="1" applyBorder="1" applyAlignment="1">
      <alignment horizontal="center" vertical="top" wrapText="1"/>
    </xf>
    <xf numFmtId="49" fontId="1" fillId="0" borderId="1" xfId="0" applyNumberFormat="1" applyFont="1" applyFill="1" applyBorder="1" applyAlignment="1">
      <alignment horizontal="center" vertical="top" wrapText="1"/>
    </xf>
    <xf numFmtId="49" fontId="1" fillId="0" borderId="2" xfId="0" applyNumberFormat="1" applyFont="1" applyFill="1" applyBorder="1" applyAlignment="1">
      <alignment horizontal="center" vertical="top" wrapText="1"/>
    </xf>
    <xf numFmtId="49" fontId="1" fillId="0" borderId="3" xfId="0" applyNumberFormat="1" applyFont="1" applyFill="1" applyBorder="1" applyAlignment="1">
      <alignment horizontal="center" vertical="top" wrapText="1"/>
    </xf>
    <xf numFmtId="0" fontId="4" fillId="2" borderId="3" xfId="0" applyNumberFormat="1" applyFont="1" applyFill="1" applyBorder="1" applyAlignment="1">
      <alignment horizontal="center" vertical="top" wrapText="1"/>
    </xf>
    <xf numFmtId="0" fontId="4" fillId="2" borderId="15" xfId="0" applyFont="1" applyFill="1" applyBorder="1" applyAlignment="1">
      <alignment horizontal="center" vertical="top" wrapText="1"/>
    </xf>
    <xf numFmtId="0" fontId="4" fillId="2" borderId="16" xfId="0" applyFont="1" applyFill="1" applyBorder="1" applyAlignment="1">
      <alignment horizontal="center" vertical="top" wrapText="1"/>
    </xf>
    <xf numFmtId="0" fontId="4" fillId="2" borderId="17" xfId="0" applyFont="1" applyFill="1" applyBorder="1" applyAlignment="1">
      <alignment horizontal="center" vertical="top" wrapText="1"/>
    </xf>
    <xf numFmtId="0" fontId="15" fillId="0" borderId="0" xfId="0" applyFont="1" applyBorder="1" applyAlignment="1">
      <alignment horizontal="left" vertical="top"/>
    </xf>
    <xf numFmtId="0" fontId="15" fillId="0" borderId="0" xfId="1" applyFont="1" applyBorder="1" applyAlignment="1">
      <alignment horizontal="center" vertical="top" wrapText="1"/>
    </xf>
    <xf numFmtId="49" fontId="1" fillId="3" borderId="3" xfId="0" applyNumberFormat="1" applyFont="1" applyFill="1" applyBorder="1" applyAlignment="1">
      <alignment horizontal="center" vertical="top" wrapText="1"/>
    </xf>
    <xf numFmtId="49" fontId="4" fillId="2" borderId="3" xfId="0" applyNumberFormat="1" applyFont="1" applyFill="1" applyBorder="1" applyAlignment="1">
      <alignment horizontal="center" vertical="top" wrapText="1"/>
    </xf>
    <xf numFmtId="49" fontId="1" fillId="0" borderId="3" xfId="0" applyNumberFormat="1" applyFont="1" applyBorder="1" applyAlignment="1">
      <alignment horizontal="center" vertical="top" wrapText="1"/>
    </xf>
    <xf numFmtId="49" fontId="1" fillId="3" borderId="4" xfId="0" applyNumberFormat="1" applyFont="1" applyFill="1" applyBorder="1" applyAlignment="1">
      <alignment horizontal="center" vertical="top" wrapText="1"/>
    </xf>
    <xf numFmtId="49" fontId="1" fillId="3" borderId="1" xfId="0" applyNumberFormat="1" applyFont="1" applyFill="1" applyBorder="1" applyAlignment="1">
      <alignment horizontal="center" vertical="top" wrapText="1"/>
    </xf>
    <xf numFmtId="49" fontId="1" fillId="3" borderId="2" xfId="0" applyNumberFormat="1" applyFont="1" applyFill="1" applyBorder="1" applyAlignment="1">
      <alignment horizontal="center" vertical="top" wrapText="1"/>
    </xf>
    <xf numFmtId="49" fontId="5" fillId="0" borderId="4" xfId="0" applyNumberFormat="1" applyFont="1" applyBorder="1" applyAlignment="1">
      <alignment horizontal="center" vertical="top" wrapText="1"/>
    </xf>
    <xf numFmtId="49" fontId="5" fillId="0" borderId="1" xfId="0" applyNumberFormat="1" applyFont="1" applyBorder="1" applyAlignment="1">
      <alignment horizontal="center" vertical="top" wrapText="1"/>
    </xf>
    <xf numFmtId="49" fontId="5" fillId="0" borderId="2" xfId="0" applyNumberFormat="1" applyFont="1" applyBorder="1" applyAlignment="1">
      <alignment horizontal="center" vertical="top" wrapText="1"/>
    </xf>
    <xf numFmtId="49" fontId="1" fillId="5" borderId="4" xfId="0" applyNumberFormat="1" applyFont="1" applyFill="1" applyBorder="1" applyAlignment="1">
      <alignment horizontal="center" vertical="top" wrapText="1"/>
    </xf>
    <xf numFmtId="49" fontId="1" fillId="5" borderId="1" xfId="0" applyNumberFormat="1" applyFont="1" applyFill="1" applyBorder="1" applyAlignment="1">
      <alignment horizontal="center" vertical="top" wrapText="1"/>
    </xf>
    <xf numFmtId="49" fontId="1" fillId="5" borderId="2" xfId="0" applyNumberFormat="1" applyFont="1" applyFill="1" applyBorder="1" applyAlignment="1">
      <alignment horizontal="center" vertical="top" wrapText="1"/>
    </xf>
    <xf numFmtId="49" fontId="1" fillId="0" borderId="4" xfId="0" applyNumberFormat="1" applyFont="1" applyBorder="1" applyAlignment="1">
      <alignment horizontal="justify" vertical="justify" wrapText="1"/>
    </xf>
    <xf numFmtId="49" fontId="1" fillId="0" borderId="1" xfId="0" applyNumberFormat="1" applyFont="1" applyBorder="1" applyAlignment="1">
      <alignment horizontal="justify" vertical="justify" wrapText="1"/>
    </xf>
    <xf numFmtId="49" fontId="1" fillId="0" borderId="2" xfId="0" applyNumberFormat="1" applyFont="1" applyBorder="1" applyAlignment="1">
      <alignment horizontal="justify" vertical="justify" wrapText="1"/>
    </xf>
    <xf numFmtId="49" fontId="15" fillId="0" borderId="3" xfId="0" applyNumberFormat="1" applyFont="1" applyBorder="1" applyAlignment="1">
      <alignment horizontal="justify" vertical="justify" wrapText="1"/>
    </xf>
    <xf numFmtId="49" fontId="15" fillId="0" borderId="13" xfId="0" applyNumberFormat="1" applyFont="1" applyBorder="1" applyAlignment="1">
      <alignment horizontal="justify" vertical="justify" wrapText="1"/>
    </xf>
    <xf numFmtId="49" fontId="15" fillId="0" borderId="0" xfId="0" applyNumberFormat="1" applyFont="1" applyBorder="1" applyAlignment="1">
      <alignment horizontal="justify" vertical="justify" wrapText="1"/>
    </xf>
    <xf numFmtId="49" fontId="15" fillId="0" borderId="14" xfId="0" applyNumberFormat="1" applyFont="1" applyBorder="1" applyAlignment="1">
      <alignment horizontal="justify" vertical="justify" wrapText="1"/>
    </xf>
    <xf numFmtId="49" fontId="1" fillId="0" borderId="3" xfId="0" applyNumberFormat="1" applyFont="1" applyBorder="1" applyAlignment="1">
      <alignment horizontal="center" vertical="center" wrapText="1"/>
    </xf>
    <xf numFmtId="49" fontId="13" fillId="3" borderId="3" xfId="0" applyNumberFormat="1" applyFont="1" applyFill="1" applyBorder="1" applyAlignment="1">
      <alignment horizontal="center" vertical="center" wrapText="1"/>
    </xf>
    <xf numFmtId="49" fontId="15" fillId="0" borderId="3" xfId="0" applyNumberFormat="1" applyFont="1" applyFill="1" applyBorder="1" applyAlignment="1">
      <alignment horizontal="center" vertical="top" wrapText="1"/>
    </xf>
    <xf numFmtId="49" fontId="1" fillId="5" borderId="3" xfId="0" applyNumberFormat="1" applyFont="1" applyFill="1" applyBorder="1" applyAlignment="1">
      <alignment horizontal="center" vertical="top" wrapText="1"/>
    </xf>
    <xf numFmtId="49" fontId="1" fillId="0" borderId="4" xfId="0" applyNumberFormat="1" applyFont="1" applyBorder="1" applyAlignment="1">
      <alignment horizontal="center" vertical="top" wrapText="1"/>
    </xf>
    <xf numFmtId="49" fontId="1" fillId="0" borderId="1" xfId="0" applyNumberFormat="1" applyFont="1" applyBorder="1" applyAlignment="1">
      <alignment horizontal="center" vertical="top" wrapText="1"/>
    </xf>
    <xf numFmtId="49" fontId="1" fillId="0" borderId="2" xfId="0" applyNumberFormat="1" applyFont="1" applyBorder="1" applyAlignment="1">
      <alignment horizontal="center" vertical="top" wrapText="1"/>
    </xf>
    <xf numFmtId="49" fontId="13" fillId="5" borderId="3" xfId="0" applyNumberFormat="1" applyFont="1" applyFill="1" applyBorder="1" applyAlignment="1">
      <alignment horizontal="center" vertical="top" wrapText="1"/>
    </xf>
    <xf numFmtId="49" fontId="13" fillId="0" borderId="3" xfId="0" applyNumberFormat="1" applyFont="1" applyFill="1" applyBorder="1" applyAlignment="1">
      <alignment horizontal="center" vertical="top" wrapText="1"/>
    </xf>
    <xf numFmtId="49" fontId="12" fillId="0" borderId="3" xfId="0" applyNumberFormat="1" applyFont="1" applyFill="1" applyBorder="1" applyAlignment="1">
      <alignment horizontal="left" vertical="top" wrapText="1"/>
    </xf>
    <xf numFmtId="49" fontId="13" fillId="3" borderId="3" xfId="0" applyNumberFormat="1" applyFont="1" applyFill="1" applyBorder="1" applyAlignment="1">
      <alignment horizontal="left" vertical="top" wrapText="1"/>
    </xf>
    <xf numFmtId="0" fontId="10" fillId="0" borderId="0" xfId="0" applyFont="1" applyFill="1" applyBorder="1" applyAlignment="1">
      <alignment horizontal="left" vertical="top"/>
    </xf>
    <xf numFmtId="49" fontId="9" fillId="2" borderId="3" xfId="0" applyNumberFormat="1" applyFont="1" applyFill="1" applyBorder="1" applyAlignment="1">
      <alignment horizontal="left" vertical="top" wrapText="1"/>
    </xf>
    <xf numFmtId="49" fontId="1" fillId="0" borderId="3" xfId="0" applyNumberFormat="1" applyFont="1" applyFill="1" applyBorder="1" applyAlignment="1">
      <alignment horizontal="left" vertical="top" wrapText="1"/>
    </xf>
    <xf numFmtId="49" fontId="15" fillId="0" borderId="3" xfId="0" applyNumberFormat="1" applyFont="1" applyFill="1" applyBorder="1" applyAlignment="1">
      <alignment horizontal="left" vertical="top" wrapText="1"/>
    </xf>
    <xf numFmtId="49" fontId="15" fillId="0" borderId="5" xfId="0" applyNumberFormat="1" applyFont="1" applyFill="1" applyBorder="1" applyAlignment="1">
      <alignment horizontal="left" vertical="top" wrapText="1"/>
    </xf>
    <xf numFmtId="49" fontId="1" fillId="0" borderId="6" xfId="0" applyNumberFormat="1" applyFont="1" applyFill="1" applyBorder="1" applyAlignment="1">
      <alignment horizontal="left" vertical="top" wrapText="1"/>
    </xf>
    <xf numFmtId="49" fontId="1" fillId="0" borderId="7" xfId="0" applyNumberFormat="1" applyFont="1" applyFill="1" applyBorder="1" applyAlignment="1">
      <alignment horizontal="left" vertical="top" wrapText="1"/>
    </xf>
    <xf numFmtId="49" fontId="15" fillId="0" borderId="6" xfId="0" applyNumberFormat="1" applyFont="1" applyFill="1" applyBorder="1" applyAlignment="1">
      <alignment horizontal="left" vertical="top" wrapText="1"/>
    </xf>
    <xf numFmtId="49" fontId="15" fillId="0" borderId="7" xfId="0" applyNumberFormat="1" applyFont="1" applyFill="1" applyBorder="1" applyAlignment="1">
      <alignment horizontal="left" vertical="top" wrapText="1"/>
    </xf>
    <xf numFmtId="49" fontId="13" fillId="3" borderId="10" xfId="0" applyNumberFormat="1" applyFont="1" applyFill="1" applyBorder="1" applyAlignment="1">
      <alignment horizontal="left" vertical="top" wrapText="1"/>
    </xf>
    <xf numFmtId="49" fontId="13" fillId="3" borderId="9" xfId="0" applyNumberFormat="1" applyFont="1" applyFill="1" applyBorder="1" applyAlignment="1">
      <alignment horizontal="left" vertical="top" wrapText="1"/>
    </xf>
    <xf numFmtId="49" fontId="13" fillId="3" borderId="11" xfId="0" applyNumberFormat="1" applyFont="1" applyFill="1" applyBorder="1" applyAlignment="1">
      <alignment horizontal="left" vertical="top" wrapText="1"/>
    </xf>
    <xf numFmtId="0" fontId="13" fillId="3" borderId="5" xfId="0" applyFont="1" applyFill="1" applyBorder="1" applyAlignment="1">
      <alignment horizontal="left" vertical="top" wrapText="1"/>
    </xf>
    <xf numFmtId="0" fontId="13" fillId="3" borderId="6" xfId="0" applyFont="1" applyFill="1" applyBorder="1" applyAlignment="1">
      <alignment horizontal="left" vertical="top" wrapText="1"/>
    </xf>
    <xf numFmtId="0" fontId="13" fillId="3" borderId="7" xfId="0" applyFont="1" applyFill="1" applyBorder="1" applyAlignment="1">
      <alignment horizontal="left" vertical="top" wrapText="1"/>
    </xf>
    <xf numFmtId="49" fontId="13" fillId="3" borderId="3" xfId="0" applyNumberFormat="1" applyFont="1" applyFill="1" applyBorder="1" applyAlignment="1">
      <alignment horizontal="center" vertical="top" wrapText="1"/>
    </xf>
    <xf numFmtId="49" fontId="15" fillId="0" borderId="3" xfId="0" applyNumberFormat="1" applyFont="1" applyFill="1" applyBorder="1" applyAlignment="1">
      <alignment horizontal="center" vertical="center" wrapText="1"/>
    </xf>
    <xf numFmtId="49" fontId="4" fillId="2" borderId="3" xfId="0" applyNumberFormat="1" applyFont="1" applyFill="1" applyBorder="1" applyAlignment="1">
      <alignment horizontal="center" vertical="center" wrapText="1"/>
    </xf>
    <xf numFmtId="49" fontId="18" fillId="0" borderId="3" xfId="0" applyNumberFormat="1" applyFont="1" applyFill="1" applyBorder="1" applyAlignment="1">
      <alignment horizontal="center" vertical="top" wrapText="1"/>
    </xf>
    <xf numFmtId="49" fontId="19" fillId="4" borderId="3" xfId="0" applyNumberFormat="1" applyFont="1" applyFill="1" applyBorder="1" applyAlignment="1">
      <alignment horizontal="left" vertical="top" wrapText="1"/>
    </xf>
    <xf numFmtId="49" fontId="13" fillId="3" borderId="3" xfId="0" applyNumberFormat="1" applyFont="1" applyFill="1" applyBorder="1" applyAlignment="1">
      <alignment horizontal="left" vertical="center" wrapText="1"/>
    </xf>
    <xf numFmtId="0" fontId="8" fillId="0" borderId="0" xfId="0" applyFont="1" applyBorder="1" applyAlignment="1">
      <alignment horizontal="center" vertical="top" wrapText="1"/>
    </xf>
    <xf numFmtId="0" fontId="8" fillId="0" borderId="0" xfId="0" applyNumberFormat="1" applyFont="1" applyAlignment="1">
      <alignment horizontal="center" vertical="top" wrapText="1"/>
    </xf>
    <xf numFmtId="0" fontId="9" fillId="2" borderId="0" xfId="0" applyFont="1" applyFill="1" applyBorder="1" applyAlignment="1">
      <alignment horizontal="left" vertical="center"/>
    </xf>
    <xf numFmtId="0" fontId="5" fillId="0" borderId="0" xfId="0" applyFont="1" applyBorder="1" applyAlignment="1">
      <alignment horizontal="center"/>
    </xf>
    <xf numFmtId="49" fontId="5" fillId="5" borderId="4" xfId="0" applyNumberFormat="1" applyFont="1" applyFill="1" applyBorder="1" applyAlignment="1">
      <alignment horizontal="center" vertical="top" wrapText="1"/>
    </xf>
    <xf numFmtId="49" fontId="5" fillId="5" borderId="1" xfId="0" applyNumberFormat="1" applyFont="1" applyFill="1" applyBorder="1" applyAlignment="1">
      <alignment horizontal="center" vertical="top" wrapText="1"/>
    </xf>
    <xf numFmtId="49" fontId="5" fillId="5" borderId="2" xfId="0" applyNumberFormat="1" applyFont="1" applyFill="1" applyBorder="1" applyAlignment="1">
      <alignment horizontal="center" vertical="top" wrapText="1"/>
    </xf>
  </cellXfs>
  <cellStyles count="3">
    <cellStyle name="Explanatory Text" xfId="2" builtinId="53"/>
    <cellStyle name="Normal" xfId="0" builtinId="0"/>
    <cellStyle name="Warning Text" xfId="1" builtinId="11"/>
  </cellStyles>
  <dxfs count="0"/>
  <tableStyles count="0" defaultTableStyle="TableStyleMedium2" defaultPivotStyle="PivotStyleMedium9"/>
  <colors>
    <mruColors>
      <color rgb="FF2E74B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96"/>
  <sheetViews>
    <sheetView showGridLines="0" tabSelected="1" topLeftCell="A94" zoomScaleNormal="100" zoomScaleSheetLayoutView="100" workbookViewId="0">
      <selection activeCell="L139" sqref="L139"/>
    </sheetView>
  </sheetViews>
  <sheetFormatPr defaultColWidth="8.85546875" defaultRowHeight="13.5" x14ac:dyDescent="0.3"/>
  <cols>
    <col min="1" max="1" width="8.85546875" style="1"/>
    <col min="2" max="2" width="21.85546875" style="1" customWidth="1"/>
    <col min="3" max="5" width="8.85546875" style="1"/>
    <col min="6" max="6" width="18.7109375" style="1" customWidth="1"/>
    <col min="7" max="7" width="42.5703125" style="1" customWidth="1"/>
    <col min="8" max="8" width="9.7109375" style="1" customWidth="1"/>
    <col min="9" max="9" width="8.85546875" style="1"/>
    <col min="10" max="14" width="8.85546875" style="2"/>
    <col min="15" max="16384" width="8.85546875" style="1"/>
  </cols>
  <sheetData>
    <row r="1" spans="1:8" ht="15.75" customHeight="1" x14ac:dyDescent="0.3">
      <c r="B1" s="116" t="s">
        <v>22</v>
      </c>
      <c r="C1" s="116"/>
      <c r="D1" s="116"/>
      <c r="E1" s="116"/>
      <c r="F1" s="116"/>
      <c r="G1" s="116"/>
      <c r="H1" s="116"/>
    </row>
    <row r="2" spans="1:8" ht="15.75" customHeight="1" x14ac:dyDescent="0.3">
      <c r="B2" s="116" t="s">
        <v>30</v>
      </c>
      <c r="C2" s="116"/>
      <c r="D2" s="116"/>
      <c r="E2" s="116"/>
      <c r="F2" s="116"/>
      <c r="G2" s="116"/>
      <c r="H2" s="116"/>
    </row>
    <row r="3" spans="1:8" ht="34.5" customHeight="1" x14ac:dyDescent="0.3">
      <c r="B3" s="116" t="s">
        <v>31</v>
      </c>
      <c r="C3" s="116"/>
      <c r="D3" s="116"/>
      <c r="E3" s="116"/>
      <c r="F3" s="116"/>
      <c r="G3" s="116"/>
      <c r="H3" s="116"/>
    </row>
    <row r="4" spans="1:8" ht="24" customHeight="1" x14ac:dyDescent="0.3">
      <c r="B4" s="116" t="s">
        <v>37</v>
      </c>
      <c r="C4" s="116"/>
      <c r="D4" s="116"/>
      <c r="E4" s="116"/>
      <c r="F4" s="116"/>
      <c r="G4" s="116"/>
      <c r="H4" s="116"/>
    </row>
    <row r="5" spans="1:8" ht="22.5" customHeight="1" x14ac:dyDescent="0.3">
      <c r="B5" s="115" t="s">
        <v>38</v>
      </c>
      <c r="C5" s="115"/>
      <c r="D5" s="115"/>
      <c r="E5" s="115"/>
      <c r="F5" s="115"/>
      <c r="G5" s="115"/>
      <c r="H5" s="115"/>
    </row>
    <row r="6" spans="1:8" ht="26.25" customHeight="1" x14ac:dyDescent="0.3">
      <c r="A6" s="9"/>
      <c r="B6" s="118" t="s">
        <v>0</v>
      </c>
      <c r="C6" s="118"/>
      <c r="D6" s="118"/>
      <c r="E6" s="118"/>
      <c r="F6" s="118"/>
      <c r="G6" s="118"/>
      <c r="H6" s="24" t="s">
        <v>162</v>
      </c>
    </row>
    <row r="7" spans="1:8" ht="18" customHeight="1" x14ac:dyDescent="0.3">
      <c r="A7" s="3">
        <v>1</v>
      </c>
      <c r="B7" s="117" t="s">
        <v>32</v>
      </c>
      <c r="C7" s="117"/>
      <c r="D7" s="117"/>
      <c r="E7" s="117"/>
      <c r="F7" s="117"/>
      <c r="G7" s="117"/>
      <c r="H7" s="7"/>
    </row>
    <row r="8" spans="1:8" ht="21" customHeight="1" x14ac:dyDescent="0.3">
      <c r="A8" s="6"/>
      <c r="B8" s="94" t="s">
        <v>33</v>
      </c>
      <c r="C8" s="94"/>
      <c r="D8" s="94"/>
      <c r="E8" s="94"/>
      <c r="F8" s="94"/>
      <c r="G8" s="94"/>
      <c r="H8" s="9"/>
    </row>
    <row r="9" spans="1:8" ht="27" customHeight="1" x14ac:dyDescent="0.3">
      <c r="A9" s="6"/>
      <c r="B9" s="106" t="s">
        <v>88</v>
      </c>
      <c r="C9" s="107"/>
      <c r="D9" s="107"/>
      <c r="E9" s="107"/>
      <c r="F9" s="107"/>
      <c r="G9" s="108"/>
      <c r="H9" s="11">
        <v>4</v>
      </c>
    </row>
    <row r="10" spans="1:8" ht="45" customHeight="1" x14ac:dyDescent="0.3">
      <c r="A10" s="6"/>
      <c r="B10" s="25" t="s">
        <v>89</v>
      </c>
      <c r="C10" s="98" t="s">
        <v>90</v>
      </c>
      <c r="D10" s="101"/>
      <c r="E10" s="101"/>
      <c r="F10" s="101"/>
      <c r="G10" s="102"/>
      <c r="H10" s="26"/>
    </row>
    <row r="11" spans="1:8" ht="40.5" customHeight="1" x14ac:dyDescent="0.3">
      <c r="A11" s="6"/>
      <c r="B11" s="27" t="s">
        <v>140</v>
      </c>
      <c r="C11" s="98" t="s">
        <v>91</v>
      </c>
      <c r="D11" s="101"/>
      <c r="E11" s="101"/>
      <c r="F11" s="101"/>
      <c r="G11" s="102"/>
      <c r="H11" s="26"/>
    </row>
    <row r="12" spans="1:8" ht="22.5" customHeight="1" x14ac:dyDescent="0.3">
      <c r="A12" s="6"/>
      <c r="B12" s="25" t="s">
        <v>92</v>
      </c>
      <c r="C12" s="98" t="s">
        <v>93</v>
      </c>
      <c r="D12" s="101"/>
      <c r="E12" s="101"/>
      <c r="F12" s="101"/>
      <c r="G12" s="102"/>
      <c r="H12" s="26"/>
    </row>
    <row r="13" spans="1:8" ht="20.25" customHeight="1" x14ac:dyDescent="0.3">
      <c r="A13" s="6"/>
      <c r="B13" s="25" t="s">
        <v>94</v>
      </c>
      <c r="C13" s="98" t="s">
        <v>95</v>
      </c>
      <c r="D13" s="101"/>
      <c r="E13" s="101"/>
      <c r="F13" s="101"/>
      <c r="G13" s="102"/>
      <c r="H13" s="26"/>
    </row>
    <row r="14" spans="1:8" ht="57.75" customHeight="1" x14ac:dyDescent="0.3">
      <c r="A14" s="6"/>
      <c r="B14" s="27" t="s">
        <v>141</v>
      </c>
      <c r="C14" s="98" t="s">
        <v>142</v>
      </c>
      <c r="D14" s="99"/>
      <c r="E14" s="99"/>
      <c r="F14" s="99"/>
      <c r="G14" s="100"/>
      <c r="H14" s="26"/>
    </row>
    <row r="15" spans="1:8" ht="27" x14ac:dyDescent="0.3">
      <c r="A15" s="6"/>
      <c r="B15" s="27" t="s">
        <v>143</v>
      </c>
      <c r="C15" s="98" t="s">
        <v>96</v>
      </c>
      <c r="D15" s="101"/>
      <c r="E15" s="101"/>
      <c r="F15" s="101"/>
      <c r="G15" s="102"/>
      <c r="H15" s="26"/>
    </row>
    <row r="16" spans="1:8" ht="16.5" customHeight="1" x14ac:dyDescent="0.3">
      <c r="A16" s="6"/>
      <c r="B16" s="27" t="s">
        <v>144</v>
      </c>
      <c r="C16" s="98" t="s">
        <v>97</v>
      </c>
      <c r="D16" s="101"/>
      <c r="E16" s="101"/>
      <c r="F16" s="101"/>
      <c r="G16" s="102"/>
      <c r="H16" s="26"/>
    </row>
    <row r="17" spans="1:8" x14ac:dyDescent="0.3">
      <c r="A17" s="3">
        <v>2</v>
      </c>
      <c r="B17" s="95" t="s">
        <v>34</v>
      </c>
      <c r="C17" s="95"/>
      <c r="D17" s="95"/>
      <c r="E17" s="95"/>
      <c r="F17" s="95"/>
      <c r="G17" s="95"/>
      <c r="H17" s="28"/>
    </row>
    <row r="18" spans="1:8" ht="15" customHeight="1" x14ac:dyDescent="0.3">
      <c r="A18" s="6"/>
      <c r="B18" s="92" t="s">
        <v>35</v>
      </c>
      <c r="C18" s="92"/>
      <c r="D18" s="92"/>
      <c r="E18" s="92"/>
      <c r="F18" s="92"/>
      <c r="G18" s="92"/>
      <c r="H18" s="26"/>
    </row>
    <row r="19" spans="1:8" ht="15" customHeight="1" x14ac:dyDescent="0.3">
      <c r="A19" s="6"/>
      <c r="B19" s="103" t="s">
        <v>98</v>
      </c>
      <c r="C19" s="104"/>
      <c r="D19" s="104"/>
      <c r="E19" s="104"/>
      <c r="F19" s="104"/>
      <c r="G19" s="105"/>
      <c r="H19" s="29">
        <v>4</v>
      </c>
    </row>
    <row r="20" spans="1:8" ht="30" customHeight="1" x14ac:dyDescent="0.3">
      <c r="A20" s="6"/>
      <c r="B20" s="30" t="s">
        <v>89</v>
      </c>
      <c r="C20" s="97" t="s">
        <v>99</v>
      </c>
      <c r="D20" s="97"/>
      <c r="E20" s="97"/>
      <c r="F20" s="97"/>
      <c r="G20" s="97"/>
      <c r="H20" s="26"/>
    </row>
    <row r="21" spans="1:8" ht="69.75" customHeight="1" x14ac:dyDescent="0.3">
      <c r="A21" s="6"/>
      <c r="B21" s="31" t="s">
        <v>140</v>
      </c>
      <c r="C21" s="96" t="s">
        <v>145</v>
      </c>
      <c r="D21" s="96"/>
      <c r="E21" s="96"/>
      <c r="F21" s="96"/>
      <c r="G21" s="96"/>
      <c r="H21" s="26"/>
    </row>
    <row r="22" spans="1:8" ht="59.25" customHeight="1" x14ac:dyDescent="0.3">
      <c r="A22" s="6"/>
      <c r="B22" s="30" t="s">
        <v>92</v>
      </c>
      <c r="C22" s="96" t="s">
        <v>146</v>
      </c>
      <c r="D22" s="96"/>
      <c r="E22" s="96"/>
      <c r="F22" s="96"/>
      <c r="G22" s="96"/>
      <c r="H22" s="26"/>
    </row>
    <row r="23" spans="1:8" ht="30.75" customHeight="1" x14ac:dyDescent="0.3">
      <c r="A23" s="6"/>
      <c r="B23" s="30" t="s">
        <v>94</v>
      </c>
      <c r="C23" s="97" t="s">
        <v>100</v>
      </c>
      <c r="D23" s="97"/>
      <c r="E23" s="97"/>
      <c r="F23" s="97"/>
      <c r="G23" s="97"/>
      <c r="H23" s="26"/>
    </row>
    <row r="24" spans="1:8" ht="95.25" customHeight="1" x14ac:dyDescent="0.3">
      <c r="A24" s="6"/>
      <c r="B24" s="31" t="s">
        <v>141</v>
      </c>
      <c r="C24" s="97" t="s">
        <v>147</v>
      </c>
      <c r="D24" s="96"/>
      <c r="E24" s="96"/>
      <c r="F24" s="96"/>
      <c r="G24" s="96"/>
      <c r="H24" s="26"/>
    </row>
    <row r="25" spans="1:8" ht="36" customHeight="1" x14ac:dyDescent="0.3">
      <c r="A25" s="6"/>
      <c r="B25" s="31" t="s">
        <v>143</v>
      </c>
      <c r="C25" s="97" t="s">
        <v>101</v>
      </c>
      <c r="D25" s="97"/>
      <c r="E25" s="97"/>
      <c r="F25" s="97"/>
      <c r="G25" s="97"/>
      <c r="H25" s="26"/>
    </row>
    <row r="26" spans="1:8" ht="30" customHeight="1" x14ac:dyDescent="0.3">
      <c r="A26" s="6"/>
      <c r="B26" s="31" t="s">
        <v>144</v>
      </c>
      <c r="C26" s="97" t="s">
        <v>97</v>
      </c>
      <c r="D26" s="97"/>
      <c r="E26" s="97"/>
      <c r="F26" s="97"/>
      <c r="G26" s="97"/>
      <c r="H26" s="26"/>
    </row>
    <row r="27" spans="1:8" ht="30" customHeight="1" x14ac:dyDescent="0.3">
      <c r="A27" s="6"/>
      <c r="B27" s="93" t="s">
        <v>102</v>
      </c>
      <c r="C27" s="93"/>
      <c r="D27" s="93"/>
      <c r="E27" s="93"/>
      <c r="F27" s="93"/>
      <c r="G27" s="93"/>
      <c r="H27" s="32">
        <v>4</v>
      </c>
    </row>
    <row r="28" spans="1:8" ht="30" customHeight="1" x14ac:dyDescent="0.3">
      <c r="A28" s="6"/>
      <c r="B28" s="30" t="s">
        <v>89</v>
      </c>
      <c r="C28" s="85" t="s">
        <v>103</v>
      </c>
      <c r="D28" s="85"/>
      <c r="E28" s="85"/>
      <c r="F28" s="85"/>
      <c r="G28" s="85"/>
      <c r="H28" s="26"/>
    </row>
    <row r="29" spans="1:8" ht="30" customHeight="1" x14ac:dyDescent="0.3">
      <c r="A29" s="6"/>
      <c r="B29" s="31" t="s">
        <v>140</v>
      </c>
      <c r="C29" s="85" t="s">
        <v>104</v>
      </c>
      <c r="D29" s="85"/>
      <c r="E29" s="85"/>
      <c r="F29" s="85"/>
      <c r="G29" s="85"/>
      <c r="H29" s="26"/>
    </row>
    <row r="30" spans="1:8" ht="30" customHeight="1" x14ac:dyDescent="0.3">
      <c r="A30" s="6"/>
      <c r="B30" s="30" t="s">
        <v>92</v>
      </c>
      <c r="C30" s="85" t="s">
        <v>105</v>
      </c>
      <c r="D30" s="85"/>
      <c r="E30" s="85"/>
      <c r="F30" s="85"/>
      <c r="G30" s="85"/>
      <c r="H30" s="26"/>
    </row>
    <row r="31" spans="1:8" ht="30" customHeight="1" x14ac:dyDescent="0.3">
      <c r="A31" s="6"/>
      <c r="B31" s="30" t="s">
        <v>94</v>
      </c>
      <c r="C31" s="85" t="s">
        <v>100</v>
      </c>
      <c r="D31" s="85"/>
      <c r="E31" s="85"/>
      <c r="F31" s="85"/>
      <c r="G31" s="85"/>
      <c r="H31" s="26"/>
    </row>
    <row r="32" spans="1:8" ht="30" customHeight="1" x14ac:dyDescent="0.3">
      <c r="A32" s="6"/>
      <c r="B32" s="31" t="s">
        <v>141</v>
      </c>
      <c r="C32" s="85" t="s">
        <v>148</v>
      </c>
      <c r="D32" s="57"/>
      <c r="E32" s="57"/>
      <c r="F32" s="57"/>
      <c r="G32" s="57"/>
      <c r="H32" s="26"/>
    </row>
    <row r="33" spans="1:8" ht="30" customHeight="1" x14ac:dyDescent="0.3">
      <c r="A33" s="6"/>
      <c r="B33" s="31" t="s">
        <v>143</v>
      </c>
      <c r="C33" s="85" t="s">
        <v>101</v>
      </c>
      <c r="D33" s="85"/>
      <c r="E33" s="85"/>
      <c r="F33" s="85"/>
      <c r="G33" s="85"/>
      <c r="H33" s="26"/>
    </row>
    <row r="34" spans="1:8" ht="30" customHeight="1" x14ac:dyDescent="0.3">
      <c r="A34" s="6"/>
      <c r="B34" s="31" t="s">
        <v>144</v>
      </c>
      <c r="C34" s="85" t="s">
        <v>97</v>
      </c>
      <c r="D34" s="85"/>
      <c r="E34" s="85"/>
      <c r="F34" s="85"/>
      <c r="G34" s="85"/>
      <c r="H34" s="26"/>
    </row>
    <row r="35" spans="1:8" ht="30" customHeight="1" x14ac:dyDescent="0.3">
      <c r="A35" s="6"/>
      <c r="B35" s="109" t="s">
        <v>106</v>
      </c>
      <c r="C35" s="109"/>
      <c r="D35" s="109"/>
      <c r="E35" s="109"/>
      <c r="F35" s="109"/>
      <c r="G35" s="109"/>
      <c r="H35" s="32">
        <v>2</v>
      </c>
    </row>
    <row r="36" spans="1:8" ht="30" customHeight="1" x14ac:dyDescent="0.3">
      <c r="A36" s="6"/>
      <c r="B36" s="30" t="s">
        <v>89</v>
      </c>
      <c r="C36" s="57" t="s">
        <v>149</v>
      </c>
      <c r="D36" s="57"/>
      <c r="E36" s="57"/>
      <c r="F36" s="57"/>
      <c r="G36" s="57"/>
      <c r="H36" s="26"/>
    </row>
    <row r="37" spans="1:8" ht="30" customHeight="1" x14ac:dyDescent="0.3">
      <c r="A37" s="6"/>
      <c r="B37" s="31" t="s">
        <v>140</v>
      </c>
      <c r="C37" s="57" t="s">
        <v>150</v>
      </c>
      <c r="D37" s="57"/>
      <c r="E37" s="57"/>
      <c r="F37" s="57"/>
      <c r="G37" s="57"/>
      <c r="H37" s="26"/>
    </row>
    <row r="38" spans="1:8" ht="30" customHeight="1" x14ac:dyDescent="0.3">
      <c r="A38" s="6"/>
      <c r="B38" s="30" t="s">
        <v>92</v>
      </c>
      <c r="C38" s="85" t="s">
        <v>107</v>
      </c>
      <c r="D38" s="85"/>
      <c r="E38" s="85"/>
      <c r="F38" s="85"/>
      <c r="G38" s="85"/>
      <c r="H38" s="26"/>
    </row>
    <row r="39" spans="1:8" ht="30" customHeight="1" x14ac:dyDescent="0.3">
      <c r="A39" s="6"/>
      <c r="B39" s="30" t="s">
        <v>94</v>
      </c>
      <c r="C39" s="85" t="s">
        <v>100</v>
      </c>
      <c r="D39" s="85"/>
      <c r="E39" s="85"/>
      <c r="F39" s="85"/>
      <c r="G39" s="85"/>
      <c r="H39" s="26"/>
    </row>
    <row r="40" spans="1:8" ht="30" customHeight="1" x14ac:dyDescent="0.3">
      <c r="A40" s="6"/>
      <c r="B40" s="31" t="s">
        <v>141</v>
      </c>
      <c r="C40" s="85" t="s">
        <v>164</v>
      </c>
      <c r="D40" s="57"/>
      <c r="E40" s="57"/>
      <c r="F40" s="57"/>
      <c r="G40" s="57"/>
      <c r="H40" s="26"/>
    </row>
    <row r="41" spans="1:8" ht="30" customHeight="1" x14ac:dyDescent="0.3">
      <c r="A41" s="6"/>
      <c r="B41" s="31"/>
      <c r="C41" s="85" t="s">
        <v>108</v>
      </c>
      <c r="D41" s="85"/>
      <c r="E41" s="85"/>
      <c r="F41" s="85"/>
      <c r="G41" s="85"/>
      <c r="H41" s="26"/>
    </row>
    <row r="42" spans="1:8" ht="30" customHeight="1" x14ac:dyDescent="0.3">
      <c r="A42" s="6"/>
      <c r="B42" s="31" t="s">
        <v>143</v>
      </c>
      <c r="C42" s="85" t="s">
        <v>101</v>
      </c>
      <c r="D42" s="85"/>
      <c r="E42" s="85"/>
      <c r="F42" s="85"/>
      <c r="G42" s="85"/>
      <c r="H42" s="26"/>
    </row>
    <row r="43" spans="1:8" ht="30" customHeight="1" x14ac:dyDescent="0.3">
      <c r="A43" s="6"/>
      <c r="B43" s="31" t="s">
        <v>144</v>
      </c>
      <c r="C43" s="85" t="s">
        <v>97</v>
      </c>
      <c r="D43" s="85"/>
      <c r="E43" s="85"/>
      <c r="F43" s="85"/>
      <c r="G43" s="85"/>
      <c r="H43" s="26"/>
    </row>
    <row r="44" spans="1:8" ht="30" customHeight="1" x14ac:dyDescent="0.3">
      <c r="A44" s="6"/>
      <c r="B44" s="92" t="s">
        <v>109</v>
      </c>
      <c r="C44" s="92"/>
      <c r="D44" s="92"/>
      <c r="E44" s="92"/>
      <c r="F44" s="92"/>
      <c r="G44" s="92"/>
      <c r="H44" s="26"/>
    </row>
    <row r="45" spans="1:8" ht="30" customHeight="1" x14ac:dyDescent="0.3">
      <c r="A45" s="6"/>
      <c r="B45" s="109" t="s">
        <v>110</v>
      </c>
      <c r="C45" s="109"/>
      <c r="D45" s="109"/>
      <c r="E45" s="109"/>
      <c r="F45" s="109"/>
      <c r="G45" s="109"/>
      <c r="H45" s="32">
        <v>4</v>
      </c>
    </row>
    <row r="46" spans="1:8" ht="30" customHeight="1" x14ac:dyDescent="0.3">
      <c r="A46" s="6"/>
      <c r="B46" s="30" t="s">
        <v>89</v>
      </c>
      <c r="C46" s="85" t="s">
        <v>111</v>
      </c>
      <c r="D46" s="85"/>
      <c r="E46" s="85"/>
      <c r="F46" s="85"/>
      <c r="G46" s="85"/>
      <c r="H46" s="26"/>
    </row>
    <row r="47" spans="1:8" ht="30" customHeight="1" x14ac:dyDescent="0.3">
      <c r="A47" s="6"/>
      <c r="B47" s="31" t="s">
        <v>140</v>
      </c>
      <c r="C47" s="85" t="s">
        <v>112</v>
      </c>
      <c r="D47" s="85"/>
      <c r="E47" s="85"/>
      <c r="F47" s="85"/>
      <c r="G47" s="85"/>
      <c r="H47" s="26"/>
    </row>
    <row r="48" spans="1:8" ht="30" customHeight="1" x14ac:dyDescent="0.3">
      <c r="A48" s="6"/>
      <c r="B48" s="30" t="s">
        <v>92</v>
      </c>
      <c r="C48" s="85" t="s">
        <v>113</v>
      </c>
      <c r="D48" s="85"/>
      <c r="E48" s="85"/>
      <c r="F48" s="85"/>
      <c r="G48" s="85"/>
      <c r="H48" s="26"/>
    </row>
    <row r="49" spans="1:8" ht="30" customHeight="1" x14ac:dyDescent="0.3">
      <c r="A49" s="6"/>
      <c r="B49" s="30" t="s">
        <v>94</v>
      </c>
      <c r="C49" s="85" t="s">
        <v>100</v>
      </c>
      <c r="D49" s="85"/>
      <c r="E49" s="85"/>
      <c r="F49" s="85"/>
      <c r="G49" s="85"/>
      <c r="H49" s="26"/>
    </row>
    <row r="50" spans="1:8" ht="30" customHeight="1" x14ac:dyDescent="0.3">
      <c r="A50" s="6"/>
      <c r="B50" s="31" t="s">
        <v>141</v>
      </c>
      <c r="C50" s="85" t="s">
        <v>151</v>
      </c>
      <c r="D50" s="57"/>
      <c r="E50" s="57"/>
      <c r="F50" s="57"/>
      <c r="G50" s="57"/>
      <c r="H50" s="26"/>
    </row>
    <row r="51" spans="1:8" ht="30" customHeight="1" x14ac:dyDescent="0.3">
      <c r="A51" s="6"/>
      <c r="B51" s="31" t="s">
        <v>143</v>
      </c>
      <c r="C51" s="85" t="s">
        <v>101</v>
      </c>
      <c r="D51" s="85"/>
      <c r="E51" s="85"/>
      <c r="F51" s="85"/>
      <c r="G51" s="85"/>
      <c r="H51" s="26"/>
    </row>
    <row r="52" spans="1:8" ht="30" customHeight="1" x14ac:dyDescent="0.3">
      <c r="A52" s="6"/>
      <c r="B52" s="31" t="s">
        <v>144</v>
      </c>
      <c r="C52" s="85" t="s">
        <v>97</v>
      </c>
      <c r="D52" s="85"/>
      <c r="E52" s="85"/>
      <c r="F52" s="85"/>
      <c r="G52" s="85"/>
      <c r="H52" s="26"/>
    </row>
    <row r="53" spans="1:8" ht="30" customHeight="1" x14ac:dyDescent="0.3">
      <c r="A53" s="6"/>
      <c r="B53" s="109" t="s">
        <v>114</v>
      </c>
      <c r="C53" s="109"/>
      <c r="D53" s="109"/>
      <c r="E53" s="109"/>
      <c r="F53" s="109"/>
      <c r="G53" s="109"/>
      <c r="H53" s="32">
        <v>4</v>
      </c>
    </row>
    <row r="54" spans="1:8" ht="30" customHeight="1" x14ac:dyDescent="0.3">
      <c r="A54" s="6"/>
      <c r="B54" s="33" t="s">
        <v>89</v>
      </c>
      <c r="C54" s="85" t="s">
        <v>115</v>
      </c>
      <c r="D54" s="85"/>
      <c r="E54" s="85"/>
      <c r="F54" s="85"/>
      <c r="G54" s="85"/>
      <c r="H54" s="26"/>
    </row>
    <row r="55" spans="1:8" ht="30" customHeight="1" x14ac:dyDescent="0.3">
      <c r="A55" s="6"/>
      <c r="B55" s="34" t="s">
        <v>140</v>
      </c>
      <c r="C55" s="57" t="s">
        <v>152</v>
      </c>
      <c r="D55" s="57"/>
      <c r="E55" s="57"/>
      <c r="F55" s="57"/>
      <c r="G55" s="57"/>
      <c r="H55" s="26"/>
    </row>
    <row r="56" spans="1:8" ht="30" customHeight="1" x14ac:dyDescent="0.3">
      <c r="A56" s="6"/>
      <c r="B56" s="33" t="s">
        <v>92</v>
      </c>
      <c r="C56" s="57" t="s">
        <v>153</v>
      </c>
      <c r="D56" s="57"/>
      <c r="E56" s="57"/>
      <c r="F56" s="57"/>
      <c r="G56" s="57"/>
      <c r="H56" s="26"/>
    </row>
    <row r="57" spans="1:8" ht="30" customHeight="1" x14ac:dyDescent="0.3">
      <c r="A57" s="6"/>
      <c r="B57" s="33" t="s">
        <v>94</v>
      </c>
      <c r="C57" s="85" t="s">
        <v>100</v>
      </c>
      <c r="D57" s="85"/>
      <c r="E57" s="85"/>
      <c r="F57" s="85"/>
      <c r="G57" s="85"/>
      <c r="H57" s="26"/>
    </row>
    <row r="58" spans="1:8" ht="30" customHeight="1" x14ac:dyDescent="0.3">
      <c r="A58" s="6"/>
      <c r="B58" s="34" t="s">
        <v>141</v>
      </c>
      <c r="C58" s="85" t="s">
        <v>154</v>
      </c>
      <c r="D58" s="85"/>
      <c r="E58" s="85"/>
      <c r="F58" s="85"/>
      <c r="G58" s="85"/>
      <c r="H58" s="26"/>
    </row>
    <row r="59" spans="1:8" ht="30" customHeight="1" x14ac:dyDescent="0.3">
      <c r="A59" s="6"/>
      <c r="B59" s="34" t="s">
        <v>143</v>
      </c>
      <c r="C59" s="57" t="s">
        <v>155</v>
      </c>
      <c r="D59" s="57"/>
      <c r="E59" s="57"/>
      <c r="F59" s="57"/>
      <c r="G59" s="57"/>
      <c r="H59" s="26"/>
    </row>
    <row r="60" spans="1:8" ht="30" customHeight="1" x14ac:dyDescent="0.3">
      <c r="A60" s="6"/>
      <c r="B60" s="34" t="s">
        <v>144</v>
      </c>
      <c r="C60" s="85" t="s">
        <v>97</v>
      </c>
      <c r="D60" s="85"/>
      <c r="E60" s="85"/>
      <c r="F60" s="85"/>
      <c r="G60" s="85"/>
      <c r="H60" s="26"/>
    </row>
    <row r="61" spans="1:8" ht="30" customHeight="1" x14ac:dyDescent="0.3">
      <c r="A61" s="6"/>
      <c r="B61" s="35" t="s">
        <v>116</v>
      </c>
      <c r="C61" s="36"/>
      <c r="D61" s="37"/>
      <c r="E61" s="37"/>
      <c r="F61" s="37"/>
      <c r="G61" s="38"/>
      <c r="H61" s="26"/>
    </row>
    <row r="62" spans="1:8" ht="30" customHeight="1" x14ac:dyDescent="0.3">
      <c r="A62" s="6"/>
      <c r="B62" s="93" t="s">
        <v>117</v>
      </c>
      <c r="C62" s="93"/>
      <c r="D62" s="93"/>
      <c r="E62" s="93"/>
      <c r="F62" s="93"/>
      <c r="G62" s="93"/>
      <c r="H62" s="32">
        <v>4</v>
      </c>
    </row>
    <row r="63" spans="1:8" ht="30" customHeight="1" x14ac:dyDescent="0.3">
      <c r="A63" s="6"/>
      <c r="B63" s="30" t="s">
        <v>89</v>
      </c>
      <c r="C63" s="85" t="s">
        <v>118</v>
      </c>
      <c r="D63" s="85"/>
      <c r="E63" s="85"/>
      <c r="F63" s="85"/>
      <c r="G63" s="85"/>
      <c r="H63" s="26"/>
    </row>
    <row r="64" spans="1:8" ht="30" customHeight="1" x14ac:dyDescent="0.3">
      <c r="A64" s="6"/>
      <c r="B64" s="31" t="s">
        <v>140</v>
      </c>
      <c r="C64" s="85" t="s">
        <v>119</v>
      </c>
      <c r="D64" s="85"/>
      <c r="E64" s="85"/>
      <c r="F64" s="85"/>
      <c r="G64" s="85"/>
      <c r="H64" s="26"/>
    </row>
    <row r="65" spans="1:8" s="2" customFormat="1" ht="33" customHeight="1" x14ac:dyDescent="0.3">
      <c r="A65" s="12"/>
      <c r="B65" s="30" t="s">
        <v>92</v>
      </c>
      <c r="C65" s="57" t="s">
        <v>156</v>
      </c>
      <c r="D65" s="57"/>
      <c r="E65" s="57"/>
      <c r="F65" s="57"/>
      <c r="G65" s="57"/>
      <c r="H65" s="39"/>
    </row>
    <row r="66" spans="1:8" s="2" customFormat="1" ht="43.5" customHeight="1" x14ac:dyDescent="0.3">
      <c r="A66" s="12"/>
      <c r="B66" s="30" t="s">
        <v>94</v>
      </c>
      <c r="C66" s="85" t="s">
        <v>120</v>
      </c>
      <c r="D66" s="85"/>
      <c r="E66" s="85"/>
      <c r="F66" s="85"/>
      <c r="G66" s="85"/>
      <c r="H66" s="40"/>
    </row>
    <row r="67" spans="1:8" s="2" customFormat="1" ht="113.25" customHeight="1" x14ac:dyDescent="0.3">
      <c r="A67" s="12"/>
      <c r="B67" s="31" t="s">
        <v>141</v>
      </c>
      <c r="C67" s="85" t="s">
        <v>157</v>
      </c>
      <c r="D67" s="57"/>
      <c r="E67" s="57"/>
      <c r="F67" s="57"/>
      <c r="G67" s="57"/>
      <c r="H67" s="40"/>
    </row>
    <row r="68" spans="1:8" s="2" customFormat="1" ht="38.25" customHeight="1" x14ac:dyDescent="0.3">
      <c r="A68" s="12"/>
      <c r="B68" s="31" t="s">
        <v>143</v>
      </c>
      <c r="C68" s="85" t="s">
        <v>101</v>
      </c>
      <c r="D68" s="85"/>
      <c r="E68" s="85"/>
      <c r="F68" s="85"/>
      <c r="G68" s="85"/>
      <c r="H68" s="40"/>
    </row>
    <row r="69" spans="1:8" s="2" customFormat="1" ht="41.25" customHeight="1" x14ac:dyDescent="0.3">
      <c r="A69" s="12"/>
      <c r="B69" s="31" t="s">
        <v>144</v>
      </c>
      <c r="C69" s="85" t="s">
        <v>97</v>
      </c>
      <c r="D69" s="85"/>
      <c r="E69" s="85"/>
      <c r="F69" s="85"/>
      <c r="G69" s="85"/>
      <c r="H69" s="40"/>
    </row>
    <row r="70" spans="1:8" s="2" customFormat="1" ht="33.75" customHeight="1" x14ac:dyDescent="0.3">
      <c r="A70" s="12"/>
      <c r="B70" s="92" t="s">
        <v>121</v>
      </c>
      <c r="C70" s="92"/>
      <c r="D70" s="92"/>
      <c r="E70" s="92"/>
      <c r="F70" s="92"/>
      <c r="G70" s="92"/>
      <c r="H70" s="40"/>
    </row>
    <row r="71" spans="1:8" s="2" customFormat="1" ht="25.5" customHeight="1" x14ac:dyDescent="0.3">
      <c r="A71" s="12"/>
      <c r="B71" s="93" t="s">
        <v>122</v>
      </c>
      <c r="C71" s="93"/>
      <c r="D71" s="93"/>
      <c r="E71" s="93"/>
      <c r="F71" s="93"/>
      <c r="G71" s="93"/>
      <c r="H71" s="32">
        <v>4</v>
      </c>
    </row>
    <row r="72" spans="1:8" s="2" customFormat="1" ht="30" customHeight="1" x14ac:dyDescent="0.3">
      <c r="A72" s="12"/>
      <c r="B72" s="30" t="s">
        <v>89</v>
      </c>
      <c r="C72" s="85" t="s">
        <v>123</v>
      </c>
      <c r="D72" s="85"/>
      <c r="E72" s="85"/>
      <c r="F72" s="85"/>
      <c r="G72" s="85"/>
      <c r="H72" s="40"/>
    </row>
    <row r="73" spans="1:8" s="2" customFormat="1" x14ac:dyDescent="0.3">
      <c r="A73" s="12"/>
      <c r="B73" s="31" t="s">
        <v>140</v>
      </c>
      <c r="C73" s="57" t="s">
        <v>158</v>
      </c>
      <c r="D73" s="57"/>
      <c r="E73" s="57"/>
      <c r="F73" s="57"/>
      <c r="G73" s="57"/>
      <c r="H73" s="40"/>
    </row>
    <row r="74" spans="1:8" s="2" customFormat="1" ht="36" customHeight="1" x14ac:dyDescent="0.3">
      <c r="A74" s="12"/>
      <c r="B74" s="30" t="s">
        <v>94</v>
      </c>
      <c r="C74" s="85" t="s">
        <v>124</v>
      </c>
      <c r="D74" s="85"/>
      <c r="E74" s="85"/>
      <c r="F74" s="85"/>
      <c r="G74" s="85"/>
      <c r="H74" s="39"/>
    </row>
    <row r="75" spans="1:8" s="2" customFormat="1" ht="70.5" customHeight="1" x14ac:dyDescent="0.3">
      <c r="A75" s="12"/>
      <c r="B75" s="31" t="s">
        <v>141</v>
      </c>
      <c r="C75" s="85" t="s">
        <v>159</v>
      </c>
      <c r="D75" s="57"/>
      <c r="E75" s="57"/>
      <c r="F75" s="57"/>
      <c r="G75" s="57"/>
      <c r="H75" s="40"/>
    </row>
    <row r="76" spans="1:8" s="2" customFormat="1" ht="39" customHeight="1" x14ac:dyDescent="0.3">
      <c r="A76" s="12"/>
      <c r="B76" s="31" t="s">
        <v>143</v>
      </c>
      <c r="C76" s="112">
        <v>2011</v>
      </c>
      <c r="D76" s="112"/>
      <c r="E76" s="112"/>
      <c r="F76" s="112"/>
      <c r="G76" s="112"/>
      <c r="H76" s="40"/>
    </row>
    <row r="77" spans="1:8" s="2" customFormat="1" ht="33" customHeight="1" x14ac:dyDescent="0.3">
      <c r="A77" s="12"/>
      <c r="B77" s="31" t="s">
        <v>144</v>
      </c>
      <c r="C77" s="85" t="s">
        <v>125</v>
      </c>
      <c r="D77" s="85"/>
      <c r="E77" s="85"/>
      <c r="F77" s="85"/>
      <c r="G77" s="85"/>
      <c r="H77" s="40"/>
    </row>
    <row r="78" spans="1:8" s="2" customFormat="1" ht="15" customHeight="1" x14ac:dyDescent="0.3">
      <c r="A78" s="12"/>
      <c r="B78" s="92" t="s">
        <v>126</v>
      </c>
      <c r="C78" s="92"/>
      <c r="D78" s="92"/>
      <c r="E78" s="92"/>
      <c r="F78" s="92"/>
      <c r="G78" s="92"/>
      <c r="H78" s="40"/>
    </row>
    <row r="79" spans="1:8" s="2" customFormat="1" ht="24" customHeight="1" x14ac:dyDescent="0.3">
      <c r="A79" s="12"/>
      <c r="B79" s="93" t="s">
        <v>39</v>
      </c>
      <c r="C79" s="93"/>
      <c r="D79" s="93"/>
      <c r="E79" s="93"/>
      <c r="F79" s="93"/>
      <c r="G79" s="93"/>
      <c r="H79" s="32">
        <v>2</v>
      </c>
    </row>
    <row r="80" spans="1:8" s="2" customFormat="1" ht="110.25" customHeight="1" x14ac:dyDescent="0.3">
      <c r="A80" s="12"/>
      <c r="B80" s="30" t="s">
        <v>89</v>
      </c>
      <c r="C80" s="85" t="s">
        <v>40</v>
      </c>
      <c r="D80" s="85"/>
      <c r="E80" s="85"/>
      <c r="F80" s="85"/>
      <c r="G80" s="85"/>
      <c r="H80" s="39"/>
    </row>
    <row r="81" spans="1:8" s="2" customFormat="1" ht="26.25" customHeight="1" x14ac:dyDescent="0.3">
      <c r="A81" s="12"/>
      <c r="B81" s="30" t="s">
        <v>94</v>
      </c>
      <c r="C81" s="85" t="s">
        <v>127</v>
      </c>
      <c r="D81" s="85"/>
      <c r="E81" s="85"/>
      <c r="F81" s="85"/>
      <c r="G81" s="85"/>
      <c r="H81" s="40"/>
    </row>
    <row r="82" spans="1:8" s="2" customFormat="1" ht="66" customHeight="1" x14ac:dyDescent="0.3">
      <c r="A82" s="12"/>
      <c r="B82" s="31" t="s">
        <v>141</v>
      </c>
      <c r="C82" s="85" t="s">
        <v>163</v>
      </c>
      <c r="D82" s="57"/>
      <c r="E82" s="57"/>
      <c r="F82" s="57"/>
      <c r="G82" s="57"/>
      <c r="H82" s="40"/>
    </row>
    <row r="83" spans="1:8" s="2" customFormat="1" ht="31.5" customHeight="1" x14ac:dyDescent="0.3">
      <c r="A83" s="12"/>
      <c r="B83" s="31" t="s">
        <v>143</v>
      </c>
      <c r="C83" s="112">
        <v>2011</v>
      </c>
      <c r="D83" s="112"/>
      <c r="E83" s="112"/>
      <c r="F83" s="112"/>
      <c r="G83" s="112"/>
      <c r="H83" s="40"/>
    </row>
    <row r="84" spans="1:8" s="2" customFormat="1" ht="41.25" customHeight="1" x14ac:dyDescent="0.3">
      <c r="A84" s="12"/>
      <c r="B84" s="31" t="s">
        <v>144</v>
      </c>
      <c r="C84" s="85" t="s">
        <v>128</v>
      </c>
      <c r="D84" s="85"/>
      <c r="E84" s="85"/>
      <c r="F84" s="85"/>
      <c r="G84" s="85"/>
      <c r="H84" s="40"/>
    </row>
    <row r="85" spans="1:8" s="2" customFormat="1" ht="30" customHeight="1" x14ac:dyDescent="0.3">
      <c r="A85" s="13" t="s">
        <v>5</v>
      </c>
      <c r="B85" s="113" t="s">
        <v>129</v>
      </c>
      <c r="C85" s="113"/>
      <c r="D85" s="113"/>
      <c r="E85" s="113"/>
      <c r="F85" s="113"/>
      <c r="G85" s="113"/>
      <c r="H85" s="41"/>
    </row>
    <row r="86" spans="1:8" s="2" customFormat="1" ht="18" customHeight="1" x14ac:dyDescent="0.3">
      <c r="A86" s="12"/>
      <c r="B86" s="92" t="s">
        <v>130</v>
      </c>
      <c r="C86" s="92"/>
      <c r="D86" s="92"/>
      <c r="E86" s="92"/>
      <c r="F86" s="92"/>
      <c r="G86" s="92"/>
      <c r="H86" s="40"/>
    </row>
    <row r="87" spans="1:8" s="2" customFormat="1" ht="25.5" customHeight="1" x14ac:dyDescent="0.3">
      <c r="A87" s="12"/>
      <c r="B87" s="114" t="s">
        <v>131</v>
      </c>
      <c r="C87" s="114"/>
      <c r="D87" s="114"/>
      <c r="E87" s="114"/>
      <c r="F87" s="114"/>
      <c r="G87" s="114"/>
      <c r="H87" s="32">
        <v>4</v>
      </c>
    </row>
    <row r="88" spans="1:8" s="2" customFormat="1" ht="88.5" customHeight="1" x14ac:dyDescent="0.3">
      <c r="A88" s="12"/>
      <c r="B88" s="30" t="s">
        <v>89</v>
      </c>
      <c r="C88" s="85" t="s">
        <v>132</v>
      </c>
      <c r="D88" s="85"/>
      <c r="E88" s="85"/>
      <c r="F88" s="85"/>
      <c r="G88" s="85"/>
      <c r="H88" s="39"/>
    </row>
    <row r="89" spans="1:8" s="2" customFormat="1" ht="56.25" customHeight="1" x14ac:dyDescent="0.3">
      <c r="A89" s="12"/>
      <c r="B89" s="30" t="s">
        <v>94</v>
      </c>
      <c r="C89" s="85" t="s">
        <v>133</v>
      </c>
      <c r="D89" s="85"/>
      <c r="E89" s="85"/>
      <c r="F89" s="85"/>
      <c r="G89" s="85"/>
      <c r="H89" s="40"/>
    </row>
    <row r="90" spans="1:8" s="2" customFormat="1" ht="75" customHeight="1" x14ac:dyDescent="0.3">
      <c r="A90" s="12"/>
      <c r="B90" s="31" t="s">
        <v>141</v>
      </c>
      <c r="C90" s="85" t="s">
        <v>160</v>
      </c>
      <c r="D90" s="57"/>
      <c r="E90" s="57"/>
      <c r="F90" s="57"/>
      <c r="G90" s="57"/>
      <c r="H90" s="40"/>
    </row>
    <row r="91" spans="1:8" s="2" customFormat="1" ht="28.9" customHeight="1" x14ac:dyDescent="0.3">
      <c r="A91" s="12"/>
      <c r="B91" s="31" t="s">
        <v>143</v>
      </c>
      <c r="C91" s="85" t="s">
        <v>96</v>
      </c>
      <c r="D91" s="85"/>
      <c r="E91" s="85"/>
      <c r="F91" s="85"/>
      <c r="G91" s="85"/>
      <c r="H91" s="40"/>
    </row>
    <row r="92" spans="1:8" s="2" customFormat="1" ht="37.5" customHeight="1" x14ac:dyDescent="0.3">
      <c r="A92" s="12"/>
      <c r="B92" s="31" t="s">
        <v>144</v>
      </c>
      <c r="C92" s="85" t="s">
        <v>134</v>
      </c>
      <c r="D92" s="85"/>
      <c r="E92" s="85"/>
      <c r="F92" s="85"/>
      <c r="G92" s="85"/>
      <c r="H92" s="40"/>
    </row>
    <row r="93" spans="1:8" s="2" customFormat="1" ht="28.5" customHeight="1" x14ac:dyDescent="0.3">
      <c r="A93" s="12"/>
      <c r="B93" s="84" t="s">
        <v>135</v>
      </c>
      <c r="C93" s="84"/>
      <c r="D93" s="84"/>
      <c r="E93" s="84"/>
      <c r="F93" s="84"/>
      <c r="G93" s="84"/>
      <c r="H93" s="32">
        <v>2</v>
      </c>
    </row>
    <row r="94" spans="1:8" s="2" customFormat="1" ht="78.75" customHeight="1" x14ac:dyDescent="0.3">
      <c r="A94" s="12"/>
      <c r="B94" s="30" t="s">
        <v>89</v>
      </c>
      <c r="C94" s="85" t="s">
        <v>136</v>
      </c>
      <c r="D94" s="85"/>
      <c r="E94" s="85"/>
      <c r="F94" s="85"/>
      <c r="G94" s="85"/>
      <c r="H94" s="40"/>
    </row>
    <row r="95" spans="1:8" s="2" customFormat="1" ht="51.75" customHeight="1" x14ac:dyDescent="0.3">
      <c r="A95" s="12"/>
      <c r="B95" s="30" t="s">
        <v>94</v>
      </c>
      <c r="C95" s="85" t="s">
        <v>137</v>
      </c>
      <c r="D95" s="85"/>
      <c r="E95" s="85"/>
      <c r="F95" s="85"/>
      <c r="G95" s="85"/>
      <c r="H95" s="40"/>
    </row>
    <row r="96" spans="1:8" s="2" customFormat="1" ht="141.75" customHeight="1" x14ac:dyDescent="0.3">
      <c r="A96" s="12"/>
      <c r="B96" s="31" t="s">
        <v>141</v>
      </c>
      <c r="C96" s="85" t="s">
        <v>161</v>
      </c>
      <c r="D96" s="57"/>
      <c r="E96" s="57"/>
      <c r="F96" s="57"/>
      <c r="G96" s="57"/>
      <c r="H96" s="40"/>
    </row>
    <row r="97" spans="1:8" s="2" customFormat="1" ht="14.25" customHeight="1" x14ac:dyDescent="0.3">
      <c r="A97" s="12"/>
      <c r="B97" s="31" t="s">
        <v>143</v>
      </c>
      <c r="C97" s="85" t="s">
        <v>138</v>
      </c>
      <c r="D97" s="85"/>
      <c r="E97" s="85"/>
      <c r="F97" s="85"/>
      <c r="G97" s="85"/>
      <c r="H97" s="40"/>
    </row>
    <row r="98" spans="1:8" s="2" customFormat="1" ht="31.5" customHeight="1" x14ac:dyDescent="0.3">
      <c r="A98" s="12"/>
      <c r="B98" s="31" t="s">
        <v>144</v>
      </c>
      <c r="C98" s="110" t="s">
        <v>139</v>
      </c>
      <c r="D98" s="110"/>
      <c r="E98" s="110"/>
      <c r="F98" s="110"/>
      <c r="G98" s="110"/>
      <c r="H98" s="39"/>
    </row>
    <row r="99" spans="1:8" ht="35.25" customHeight="1" x14ac:dyDescent="0.3">
      <c r="A99" s="3">
        <v>4</v>
      </c>
      <c r="B99" s="111" t="s">
        <v>169</v>
      </c>
      <c r="C99" s="111"/>
      <c r="D99" s="111"/>
      <c r="E99" s="111"/>
      <c r="F99" s="111"/>
      <c r="G99" s="111"/>
      <c r="H99" s="42">
        <f>H101+H106+H110</f>
        <v>38</v>
      </c>
    </row>
    <row r="100" spans="1:8" x14ac:dyDescent="0.3">
      <c r="A100" s="5"/>
      <c r="B100" s="67" t="s">
        <v>50</v>
      </c>
      <c r="C100" s="68"/>
      <c r="D100" s="68"/>
      <c r="E100" s="68"/>
      <c r="F100" s="68"/>
      <c r="G100" s="68"/>
      <c r="H100" s="69"/>
    </row>
    <row r="101" spans="1:8" x14ac:dyDescent="0.3">
      <c r="A101" s="5"/>
      <c r="B101" s="43" t="s">
        <v>165</v>
      </c>
      <c r="C101" s="90" t="s">
        <v>170</v>
      </c>
      <c r="D101" s="90"/>
      <c r="E101" s="90"/>
      <c r="F101" s="90"/>
      <c r="G101" s="90"/>
      <c r="H101" s="44">
        <v>18</v>
      </c>
    </row>
    <row r="102" spans="1:8" x14ac:dyDescent="0.3">
      <c r="A102" s="5"/>
      <c r="B102" s="45"/>
      <c r="C102" s="91" t="s">
        <v>168</v>
      </c>
      <c r="D102" s="91"/>
      <c r="E102" s="91"/>
      <c r="F102" s="91"/>
      <c r="G102" s="91"/>
      <c r="H102" s="26"/>
    </row>
    <row r="103" spans="1:8" x14ac:dyDescent="0.3">
      <c r="A103" s="5"/>
      <c r="B103" s="45"/>
      <c r="C103" s="87"/>
      <c r="D103" s="88"/>
      <c r="E103" s="88"/>
      <c r="F103" s="88"/>
      <c r="G103" s="89"/>
      <c r="H103" s="26"/>
    </row>
    <row r="104" spans="1:8" x14ac:dyDescent="0.3">
      <c r="A104" s="5"/>
      <c r="B104" s="43" t="s">
        <v>166</v>
      </c>
      <c r="C104" s="119" t="s">
        <v>51</v>
      </c>
      <c r="D104" s="120"/>
      <c r="E104" s="120"/>
      <c r="F104" s="120"/>
      <c r="G104" s="121"/>
      <c r="H104" s="44">
        <v>18</v>
      </c>
    </row>
    <row r="105" spans="1:8" ht="21" customHeight="1" x14ac:dyDescent="0.3">
      <c r="A105" s="5"/>
      <c r="B105" s="45"/>
      <c r="C105" s="70" t="s">
        <v>171</v>
      </c>
      <c r="D105" s="71"/>
      <c r="E105" s="71"/>
      <c r="F105" s="71"/>
      <c r="G105" s="72"/>
      <c r="H105" s="26"/>
    </row>
    <row r="106" spans="1:8" x14ac:dyDescent="0.3">
      <c r="A106" s="5"/>
      <c r="B106" s="43" t="s">
        <v>167</v>
      </c>
      <c r="C106" s="73" t="s">
        <v>52</v>
      </c>
      <c r="D106" s="74"/>
      <c r="E106" s="74"/>
      <c r="F106" s="74"/>
      <c r="G106" s="75"/>
      <c r="H106" s="44">
        <v>10</v>
      </c>
    </row>
    <row r="107" spans="1:8" ht="32.25" customHeight="1" x14ac:dyDescent="0.3">
      <c r="A107" s="5"/>
      <c r="B107" s="45"/>
      <c r="C107" s="76" t="s">
        <v>53</v>
      </c>
      <c r="D107" s="77"/>
      <c r="E107" s="77"/>
      <c r="F107" s="77"/>
      <c r="G107" s="78"/>
      <c r="H107" s="26">
        <v>4</v>
      </c>
    </row>
    <row r="108" spans="1:8" ht="118.5" customHeight="1" x14ac:dyDescent="0.3">
      <c r="A108" s="5"/>
      <c r="B108" s="45"/>
      <c r="C108" s="79" t="s">
        <v>54</v>
      </c>
      <c r="D108" s="79"/>
      <c r="E108" s="79"/>
      <c r="F108" s="79"/>
      <c r="G108" s="79"/>
      <c r="H108" s="26">
        <v>4</v>
      </c>
    </row>
    <row r="109" spans="1:8" ht="93" customHeight="1" x14ac:dyDescent="0.3">
      <c r="A109" s="5"/>
      <c r="B109" s="45"/>
      <c r="C109" s="80" t="s">
        <v>55</v>
      </c>
      <c r="D109" s="81"/>
      <c r="E109" s="81"/>
      <c r="F109" s="81"/>
      <c r="G109" s="82"/>
      <c r="H109" s="26">
        <v>2</v>
      </c>
    </row>
    <row r="110" spans="1:8" x14ac:dyDescent="0.3">
      <c r="A110" s="5"/>
      <c r="B110" s="43" t="s">
        <v>63</v>
      </c>
      <c r="C110" s="86" t="s">
        <v>56</v>
      </c>
      <c r="D110" s="86"/>
      <c r="E110" s="86"/>
      <c r="F110" s="86"/>
      <c r="G110" s="86"/>
      <c r="H110" s="44">
        <v>10</v>
      </c>
    </row>
    <row r="111" spans="1:8" ht="31.5" customHeight="1" x14ac:dyDescent="0.3">
      <c r="A111" s="5"/>
      <c r="B111" s="45"/>
      <c r="C111" s="45"/>
      <c r="D111" s="87" t="s">
        <v>57</v>
      </c>
      <c r="E111" s="88"/>
      <c r="F111" s="88"/>
      <c r="G111" s="89"/>
      <c r="H111" s="26">
        <v>10</v>
      </c>
    </row>
    <row r="112" spans="1:8" ht="40.5" customHeight="1" x14ac:dyDescent="0.3">
      <c r="A112" s="5"/>
      <c r="B112" s="45"/>
      <c r="C112" s="45"/>
      <c r="D112" s="87" t="s">
        <v>58</v>
      </c>
      <c r="E112" s="88"/>
      <c r="F112" s="88"/>
      <c r="G112" s="89"/>
      <c r="H112" s="26">
        <v>8</v>
      </c>
    </row>
    <row r="113" spans="1:8" ht="36" customHeight="1" x14ac:dyDescent="0.3">
      <c r="A113" s="5"/>
      <c r="B113" s="45"/>
      <c r="C113" s="45"/>
      <c r="D113" s="87" t="s">
        <v>59</v>
      </c>
      <c r="E113" s="88"/>
      <c r="F113" s="88"/>
      <c r="G113" s="89"/>
      <c r="H113" s="26">
        <v>6</v>
      </c>
    </row>
    <row r="114" spans="1:8" x14ac:dyDescent="0.3">
      <c r="A114" s="3">
        <v>5</v>
      </c>
      <c r="B114" s="65" t="s">
        <v>60</v>
      </c>
      <c r="C114" s="65"/>
      <c r="D114" s="65"/>
      <c r="E114" s="65"/>
      <c r="F114" s="65"/>
      <c r="G114" s="65"/>
      <c r="H114" s="42">
        <f>H115+H118+H120+H123+H124</f>
        <v>8</v>
      </c>
    </row>
    <row r="115" spans="1:8" x14ac:dyDescent="0.3">
      <c r="A115" s="5"/>
      <c r="B115" s="46" t="s">
        <v>6</v>
      </c>
      <c r="C115" s="64" t="s">
        <v>10</v>
      </c>
      <c r="D115" s="64"/>
      <c r="E115" s="64"/>
      <c r="F115" s="64"/>
      <c r="G115" s="64"/>
      <c r="H115" s="47">
        <f>H116+H117</f>
        <v>2</v>
      </c>
    </row>
    <row r="116" spans="1:8" ht="57" customHeight="1" x14ac:dyDescent="0.3">
      <c r="A116" s="5"/>
      <c r="B116" s="45"/>
      <c r="C116" s="45" t="s">
        <v>24</v>
      </c>
      <c r="D116" s="66" t="s">
        <v>61</v>
      </c>
      <c r="E116" s="66"/>
      <c r="F116" s="66"/>
      <c r="G116" s="66"/>
      <c r="H116" s="26">
        <v>1</v>
      </c>
    </row>
    <row r="117" spans="1:8" ht="51.75" customHeight="1" x14ac:dyDescent="0.3">
      <c r="A117" s="5"/>
      <c r="B117" s="45"/>
      <c r="C117" s="45" t="s">
        <v>2</v>
      </c>
      <c r="D117" s="83" t="s">
        <v>11</v>
      </c>
      <c r="E117" s="83"/>
      <c r="F117" s="83"/>
      <c r="G117" s="83"/>
      <c r="H117" s="26">
        <v>1</v>
      </c>
    </row>
    <row r="118" spans="1:8" x14ac:dyDescent="0.3">
      <c r="A118" s="5"/>
      <c r="B118" s="46" t="s">
        <v>7</v>
      </c>
      <c r="C118" s="67" t="s">
        <v>36</v>
      </c>
      <c r="D118" s="68"/>
      <c r="E118" s="68"/>
      <c r="F118" s="68"/>
      <c r="G118" s="69"/>
      <c r="H118" s="47">
        <f>H119</f>
        <v>1</v>
      </c>
    </row>
    <row r="119" spans="1:8" ht="69.75" customHeight="1" x14ac:dyDescent="0.3">
      <c r="A119" s="5"/>
      <c r="B119" s="45"/>
      <c r="C119" s="45"/>
      <c r="D119" s="66" t="s">
        <v>62</v>
      </c>
      <c r="E119" s="66"/>
      <c r="F119" s="66"/>
      <c r="G119" s="66"/>
      <c r="H119" s="26">
        <v>1</v>
      </c>
    </row>
    <row r="120" spans="1:8" x14ac:dyDescent="0.3">
      <c r="A120" s="5"/>
      <c r="B120" s="46" t="s">
        <v>172</v>
      </c>
      <c r="C120" s="67" t="s">
        <v>17</v>
      </c>
      <c r="D120" s="68"/>
      <c r="E120" s="68"/>
      <c r="F120" s="68"/>
      <c r="G120" s="69"/>
      <c r="H120" s="47">
        <f>H121+H122</f>
        <v>2</v>
      </c>
    </row>
    <row r="121" spans="1:8" x14ac:dyDescent="0.3">
      <c r="A121" s="5"/>
      <c r="B121" s="31"/>
      <c r="C121" s="31" t="s">
        <v>1</v>
      </c>
      <c r="D121" s="57" t="s">
        <v>15</v>
      </c>
      <c r="E121" s="57"/>
      <c r="F121" s="57"/>
      <c r="G121" s="57"/>
      <c r="H121" s="40">
        <v>1</v>
      </c>
    </row>
    <row r="122" spans="1:8" x14ac:dyDescent="0.3">
      <c r="A122" s="5"/>
      <c r="B122" s="31"/>
      <c r="C122" s="31" t="s">
        <v>2</v>
      </c>
      <c r="D122" s="57" t="s">
        <v>16</v>
      </c>
      <c r="E122" s="57"/>
      <c r="F122" s="57"/>
      <c r="G122" s="57"/>
      <c r="H122" s="40">
        <v>1</v>
      </c>
    </row>
    <row r="123" spans="1:8" x14ac:dyDescent="0.3">
      <c r="A123" s="5"/>
      <c r="B123" s="46" t="s">
        <v>173</v>
      </c>
      <c r="C123" s="64" t="s">
        <v>23</v>
      </c>
      <c r="D123" s="64"/>
      <c r="E123" s="64"/>
      <c r="F123" s="64"/>
      <c r="G123" s="64"/>
      <c r="H123" s="47">
        <v>1</v>
      </c>
    </row>
    <row r="124" spans="1:8" x14ac:dyDescent="0.3">
      <c r="A124" s="5"/>
      <c r="B124" s="46" t="s">
        <v>174</v>
      </c>
      <c r="C124" s="64" t="s">
        <v>14</v>
      </c>
      <c r="D124" s="64"/>
      <c r="E124" s="64"/>
      <c r="F124" s="64"/>
      <c r="G124" s="64"/>
      <c r="H124" s="47">
        <f>H125+H126</f>
        <v>2</v>
      </c>
    </row>
    <row r="125" spans="1:8" ht="42.75" customHeight="1" x14ac:dyDescent="0.3">
      <c r="A125" s="5"/>
      <c r="B125" s="45"/>
      <c r="C125" s="45" t="s">
        <v>1</v>
      </c>
      <c r="D125" s="66" t="s">
        <v>12</v>
      </c>
      <c r="E125" s="66"/>
      <c r="F125" s="66"/>
      <c r="G125" s="66"/>
      <c r="H125" s="26">
        <v>1</v>
      </c>
    </row>
    <row r="126" spans="1:8" ht="48" customHeight="1" x14ac:dyDescent="0.3">
      <c r="A126" s="5"/>
      <c r="B126" s="45"/>
      <c r="C126" s="45" t="s">
        <v>2</v>
      </c>
      <c r="D126" s="66" t="s">
        <v>13</v>
      </c>
      <c r="E126" s="66"/>
      <c r="F126" s="66"/>
      <c r="G126" s="66"/>
      <c r="H126" s="26">
        <v>1</v>
      </c>
    </row>
    <row r="127" spans="1:8" x14ac:dyDescent="0.3">
      <c r="A127" s="3">
        <v>6</v>
      </c>
      <c r="B127" s="65" t="s">
        <v>64</v>
      </c>
      <c r="C127" s="65"/>
      <c r="D127" s="65"/>
      <c r="E127" s="65"/>
      <c r="F127" s="65"/>
      <c r="G127" s="65"/>
      <c r="H127" s="42">
        <f>H128+H129</f>
        <v>4</v>
      </c>
    </row>
    <row r="128" spans="1:8" ht="31.5" customHeight="1" x14ac:dyDescent="0.3">
      <c r="A128" s="5"/>
      <c r="B128" s="46" t="s">
        <v>20</v>
      </c>
      <c r="C128" s="64" t="s">
        <v>18</v>
      </c>
      <c r="D128" s="64"/>
      <c r="E128" s="64"/>
      <c r="F128" s="64"/>
      <c r="G128" s="64"/>
      <c r="H128" s="47">
        <v>2</v>
      </c>
    </row>
    <row r="129" spans="1:8" ht="41.25" customHeight="1" x14ac:dyDescent="0.3">
      <c r="A129" s="5"/>
      <c r="B129" s="46" t="s">
        <v>21</v>
      </c>
      <c r="C129" s="64" t="s">
        <v>65</v>
      </c>
      <c r="D129" s="64"/>
      <c r="E129" s="64"/>
      <c r="F129" s="64"/>
      <c r="G129" s="64"/>
      <c r="H129" s="47">
        <v>2</v>
      </c>
    </row>
    <row r="130" spans="1:8" x14ac:dyDescent="0.3">
      <c r="A130" s="3">
        <v>7</v>
      </c>
      <c r="B130" s="65" t="s">
        <v>66</v>
      </c>
      <c r="C130" s="65"/>
      <c r="D130" s="65"/>
      <c r="E130" s="65"/>
      <c r="F130" s="65"/>
      <c r="G130" s="65"/>
      <c r="H130" s="42">
        <f>H131+H140+H135</f>
        <v>10</v>
      </c>
    </row>
    <row r="131" spans="1:8" x14ac:dyDescent="0.3">
      <c r="A131" s="6"/>
      <c r="B131" s="46" t="s">
        <v>175</v>
      </c>
      <c r="C131" s="64" t="s">
        <v>41</v>
      </c>
      <c r="D131" s="64"/>
      <c r="E131" s="64"/>
      <c r="F131" s="64"/>
      <c r="G131" s="64"/>
      <c r="H131" s="47">
        <v>4</v>
      </c>
    </row>
    <row r="132" spans="1:8" x14ac:dyDescent="0.3">
      <c r="A132" s="6"/>
      <c r="B132" s="31"/>
      <c r="C132" s="31" t="s">
        <v>1</v>
      </c>
      <c r="D132" s="57" t="s">
        <v>42</v>
      </c>
      <c r="E132" s="57"/>
      <c r="F132" s="57"/>
      <c r="G132" s="57"/>
      <c r="H132" s="40">
        <v>4</v>
      </c>
    </row>
    <row r="133" spans="1:8" x14ac:dyDescent="0.3">
      <c r="A133" s="6"/>
      <c r="B133" s="31"/>
      <c r="C133" s="31" t="s">
        <v>2</v>
      </c>
      <c r="D133" s="54" t="s">
        <v>43</v>
      </c>
      <c r="E133" s="55"/>
      <c r="F133" s="55"/>
      <c r="G133" s="56"/>
      <c r="H133" s="40">
        <v>3</v>
      </c>
    </row>
    <row r="134" spans="1:8" x14ac:dyDescent="0.3">
      <c r="A134" s="6"/>
      <c r="B134" s="31"/>
      <c r="C134" s="48" t="s">
        <v>3</v>
      </c>
      <c r="D134" s="57" t="s">
        <v>44</v>
      </c>
      <c r="E134" s="57"/>
      <c r="F134" s="57"/>
      <c r="G134" s="57"/>
      <c r="H134" s="40">
        <v>2</v>
      </c>
    </row>
    <row r="135" spans="1:8" x14ac:dyDescent="0.3">
      <c r="A135" s="6"/>
      <c r="B135" s="46" t="s">
        <v>176</v>
      </c>
      <c r="C135" s="64" t="s">
        <v>45</v>
      </c>
      <c r="D135" s="64"/>
      <c r="E135" s="64"/>
      <c r="F135" s="64"/>
      <c r="G135" s="64"/>
      <c r="H135" s="47">
        <v>4</v>
      </c>
    </row>
    <row r="136" spans="1:8" x14ac:dyDescent="0.3">
      <c r="A136" s="6"/>
      <c r="B136" s="31"/>
      <c r="C136" s="31" t="s">
        <v>1</v>
      </c>
      <c r="D136" s="66" t="s">
        <v>46</v>
      </c>
      <c r="E136" s="66"/>
      <c r="F136" s="66"/>
      <c r="G136" s="66"/>
      <c r="H136" s="40">
        <v>4</v>
      </c>
    </row>
    <row r="137" spans="1:8" x14ac:dyDescent="0.3">
      <c r="A137" s="6"/>
      <c r="B137" s="31"/>
      <c r="C137" s="31" t="s">
        <v>2</v>
      </c>
      <c r="D137" s="66" t="s">
        <v>47</v>
      </c>
      <c r="E137" s="66"/>
      <c r="F137" s="66"/>
      <c r="G137" s="66"/>
      <c r="H137" s="40">
        <v>3</v>
      </c>
    </row>
    <row r="138" spans="1:8" x14ac:dyDescent="0.3">
      <c r="A138" s="6"/>
      <c r="B138" s="31"/>
      <c r="C138" s="31" t="s">
        <v>3</v>
      </c>
      <c r="D138" s="57" t="s">
        <v>48</v>
      </c>
      <c r="E138" s="57"/>
      <c r="F138" s="57"/>
      <c r="G138" s="57"/>
      <c r="H138" s="40">
        <v>2</v>
      </c>
    </row>
    <row r="139" spans="1:8" x14ac:dyDescent="0.3">
      <c r="A139" s="6"/>
      <c r="B139" s="31"/>
      <c r="C139" s="31" t="s">
        <v>4</v>
      </c>
      <c r="D139" s="57" t="s">
        <v>49</v>
      </c>
      <c r="E139" s="57"/>
      <c r="F139" s="57"/>
      <c r="G139" s="57"/>
      <c r="H139" s="40">
        <v>0</v>
      </c>
    </row>
    <row r="140" spans="1:8" x14ac:dyDescent="0.3">
      <c r="A140" s="6"/>
      <c r="B140" s="46" t="s">
        <v>177</v>
      </c>
      <c r="C140" s="67" t="s">
        <v>19</v>
      </c>
      <c r="D140" s="68"/>
      <c r="E140" s="68"/>
      <c r="F140" s="68"/>
      <c r="G140" s="69"/>
      <c r="H140" s="47">
        <v>2</v>
      </c>
    </row>
    <row r="141" spans="1:8" x14ac:dyDescent="0.3">
      <c r="A141" s="6"/>
      <c r="B141" s="31"/>
      <c r="C141" s="31" t="s">
        <v>27</v>
      </c>
      <c r="D141" s="57" t="s">
        <v>25</v>
      </c>
      <c r="E141" s="57"/>
      <c r="F141" s="57"/>
      <c r="G141" s="57"/>
      <c r="H141" s="40">
        <v>1</v>
      </c>
    </row>
    <row r="142" spans="1:8" x14ac:dyDescent="0.3">
      <c r="A142" s="6"/>
      <c r="B142" s="31"/>
      <c r="C142" s="31"/>
      <c r="D142" s="54" t="s">
        <v>9</v>
      </c>
      <c r="E142" s="55"/>
      <c r="F142" s="55"/>
      <c r="G142" s="56"/>
      <c r="H142" s="40"/>
    </row>
    <row r="143" spans="1:8" ht="65.25" customHeight="1" x14ac:dyDescent="0.3">
      <c r="A143" s="6"/>
      <c r="B143" s="31"/>
      <c r="C143" s="31" t="s">
        <v>28</v>
      </c>
      <c r="D143" s="57" t="s">
        <v>26</v>
      </c>
      <c r="E143" s="57"/>
      <c r="F143" s="57"/>
      <c r="G143" s="57"/>
      <c r="H143" s="40">
        <v>1</v>
      </c>
    </row>
    <row r="144" spans="1:8" ht="63" customHeight="1" x14ac:dyDescent="0.3">
      <c r="A144" s="6"/>
      <c r="B144" s="31"/>
      <c r="C144" s="31" t="s">
        <v>2</v>
      </c>
      <c r="D144" s="57" t="s">
        <v>29</v>
      </c>
      <c r="E144" s="57"/>
      <c r="F144" s="57"/>
      <c r="G144" s="57"/>
      <c r="H144" s="40">
        <v>1</v>
      </c>
    </row>
    <row r="145" spans="1:8" x14ac:dyDescent="0.3">
      <c r="A145" s="3">
        <v>7</v>
      </c>
      <c r="B145" s="58" t="s">
        <v>67</v>
      </c>
      <c r="C145" s="58"/>
      <c r="D145" s="58"/>
      <c r="E145" s="58"/>
      <c r="F145" s="58"/>
      <c r="G145" s="58"/>
      <c r="H145" s="4">
        <v>2</v>
      </c>
    </row>
    <row r="146" spans="1:8" x14ac:dyDescent="0.3">
      <c r="A146" s="7"/>
      <c r="B146" s="59" t="s">
        <v>8</v>
      </c>
      <c r="C146" s="60"/>
      <c r="D146" s="60"/>
      <c r="E146" s="60"/>
      <c r="F146" s="60"/>
      <c r="G146" s="61"/>
      <c r="H146" s="8">
        <f>H99+H114+H127+H130+H93+H145+H87+H79+H71+H62+H53+H45+H35+H27+H19+H9</f>
        <v>100</v>
      </c>
    </row>
    <row r="147" spans="1:8" x14ac:dyDescent="0.3">
      <c r="A147" s="9"/>
      <c r="B147" s="10" t="s">
        <v>68</v>
      </c>
      <c r="C147" s="9"/>
      <c r="D147" s="9"/>
      <c r="E147" s="9"/>
      <c r="F147" s="9"/>
      <c r="G147" s="9"/>
      <c r="H147" s="9"/>
    </row>
    <row r="148" spans="1:8" x14ac:dyDescent="0.3">
      <c r="A148" s="14"/>
      <c r="B148" s="53" t="s">
        <v>69</v>
      </c>
      <c r="C148" s="53"/>
      <c r="D148" s="9"/>
      <c r="E148" s="9"/>
      <c r="F148" s="9"/>
      <c r="G148" s="9"/>
      <c r="H148" s="9"/>
    </row>
    <row r="149" spans="1:8" x14ac:dyDescent="0.3">
      <c r="A149" s="62"/>
      <c r="B149" s="62"/>
      <c r="C149" s="62"/>
      <c r="D149" s="9"/>
      <c r="E149" s="9"/>
      <c r="F149" s="9"/>
      <c r="G149" s="9"/>
      <c r="H149" s="9"/>
    </row>
    <row r="150" spans="1:8" x14ac:dyDescent="0.3">
      <c r="A150" s="62"/>
      <c r="B150" s="62"/>
      <c r="C150" s="62"/>
      <c r="D150" s="9"/>
      <c r="E150" s="9"/>
      <c r="F150" s="9"/>
      <c r="G150" s="9"/>
      <c r="H150" s="9"/>
    </row>
    <row r="151" spans="1:8" x14ac:dyDescent="0.3">
      <c r="A151" s="62"/>
      <c r="B151" s="62"/>
      <c r="C151" s="62"/>
      <c r="D151" s="9"/>
      <c r="E151" s="9"/>
      <c r="F151" s="9"/>
      <c r="G151" s="9"/>
      <c r="H151" s="9"/>
    </row>
    <row r="152" spans="1:8" x14ac:dyDescent="0.3">
      <c r="A152" s="14"/>
      <c r="B152" s="15"/>
      <c r="C152" s="15"/>
      <c r="D152" s="9"/>
      <c r="E152" s="9"/>
      <c r="F152" s="9"/>
      <c r="G152" s="9"/>
      <c r="H152" s="9"/>
    </row>
    <row r="153" spans="1:8" x14ac:dyDescent="0.3">
      <c r="A153" s="16"/>
      <c r="B153" s="50" t="s">
        <v>70</v>
      </c>
      <c r="C153" s="50"/>
      <c r="D153" s="9"/>
      <c r="E153" s="9"/>
      <c r="F153" s="9"/>
      <c r="G153" s="9"/>
      <c r="H153" s="9"/>
    </row>
    <row r="154" spans="1:8" x14ac:dyDescent="0.3">
      <c r="A154" s="63" t="s">
        <v>71</v>
      </c>
      <c r="B154" s="63"/>
      <c r="C154" s="63"/>
      <c r="D154" s="63"/>
      <c r="E154" s="63"/>
      <c r="F154" s="63"/>
      <c r="G154" s="63"/>
      <c r="H154" s="63"/>
    </row>
    <row r="155" spans="1:8" x14ac:dyDescent="0.3">
      <c r="A155" s="63"/>
      <c r="B155" s="63"/>
      <c r="C155" s="63"/>
      <c r="D155" s="63"/>
      <c r="E155" s="63"/>
      <c r="F155" s="63"/>
      <c r="G155" s="63"/>
      <c r="H155" s="63"/>
    </row>
    <row r="156" spans="1:8" x14ac:dyDescent="0.3">
      <c r="A156" s="63"/>
      <c r="B156" s="63"/>
      <c r="C156" s="63"/>
      <c r="D156" s="63"/>
      <c r="E156" s="63"/>
      <c r="F156" s="63"/>
      <c r="G156" s="63"/>
      <c r="H156" s="63"/>
    </row>
    <row r="157" spans="1:8" x14ac:dyDescent="0.3">
      <c r="A157" s="14"/>
      <c r="B157" s="15"/>
      <c r="C157" s="15"/>
      <c r="D157" s="9"/>
      <c r="E157" s="9"/>
      <c r="F157" s="9"/>
      <c r="G157" s="9"/>
      <c r="H157" s="9"/>
    </row>
    <row r="158" spans="1:8" x14ac:dyDescent="0.3">
      <c r="A158" s="16"/>
      <c r="B158" s="50" t="s">
        <v>72</v>
      </c>
      <c r="C158" s="50"/>
      <c r="D158" s="9"/>
      <c r="E158" s="9"/>
      <c r="F158" s="9"/>
      <c r="G158" s="9"/>
      <c r="H158" s="9"/>
    </row>
    <row r="159" spans="1:8" x14ac:dyDescent="0.3">
      <c r="A159" s="51"/>
      <c r="B159" s="51"/>
      <c r="C159" s="51"/>
      <c r="D159" s="9"/>
      <c r="E159" s="9"/>
      <c r="F159" s="9"/>
      <c r="G159" s="9"/>
      <c r="H159" s="9"/>
    </row>
    <row r="160" spans="1:8" x14ac:dyDescent="0.3">
      <c r="A160" s="51"/>
      <c r="B160" s="51"/>
      <c r="C160" s="51"/>
      <c r="D160" s="9"/>
      <c r="E160" s="9"/>
      <c r="F160" s="9"/>
      <c r="G160" s="9"/>
      <c r="H160" s="9"/>
    </row>
    <row r="161" spans="1:8" x14ac:dyDescent="0.3">
      <c r="A161" s="51"/>
      <c r="B161" s="51"/>
      <c r="C161" s="51"/>
      <c r="D161" s="9"/>
      <c r="E161" s="9"/>
      <c r="F161" s="9"/>
      <c r="G161" s="9"/>
      <c r="H161" s="9"/>
    </row>
    <row r="162" spans="1:8" x14ac:dyDescent="0.3">
      <c r="A162" s="14"/>
      <c r="B162" s="15"/>
      <c r="C162" s="15"/>
      <c r="D162" s="9"/>
      <c r="E162" s="9"/>
      <c r="F162" s="9"/>
      <c r="G162" s="9"/>
      <c r="H162" s="9"/>
    </row>
    <row r="163" spans="1:8" x14ac:dyDescent="0.3">
      <c r="A163" s="50" t="s">
        <v>73</v>
      </c>
      <c r="B163" s="50"/>
      <c r="C163" s="50"/>
      <c r="D163" s="50"/>
      <c r="E163" s="50"/>
      <c r="F163" s="17"/>
      <c r="H163" s="9"/>
    </row>
    <row r="164" spans="1:8" x14ac:dyDescent="0.3">
      <c r="A164" s="51" t="s">
        <v>74</v>
      </c>
      <c r="B164" s="51"/>
      <c r="C164" s="51"/>
      <c r="D164" s="51"/>
      <c r="E164" s="51"/>
      <c r="F164" s="9"/>
      <c r="G164" s="9"/>
      <c r="H164" s="9"/>
    </row>
    <row r="165" spans="1:8" x14ac:dyDescent="0.3">
      <c r="A165" s="18"/>
      <c r="B165" s="18"/>
      <c r="C165" s="18"/>
      <c r="D165" s="9"/>
      <c r="E165" s="9"/>
      <c r="F165" s="9"/>
      <c r="G165" s="9"/>
      <c r="H165" s="9"/>
    </row>
    <row r="166" spans="1:8" x14ac:dyDescent="0.3">
      <c r="A166" s="18"/>
      <c r="B166" s="18"/>
      <c r="C166" s="18"/>
      <c r="D166" s="9"/>
      <c r="E166" s="9"/>
      <c r="F166" s="9"/>
      <c r="G166" s="9"/>
      <c r="H166" s="9"/>
    </row>
    <row r="167" spans="1:8" x14ac:dyDescent="0.3">
      <c r="A167" s="14"/>
      <c r="B167" s="15"/>
      <c r="C167" s="15"/>
      <c r="D167" s="9"/>
      <c r="E167" s="9"/>
      <c r="F167" s="9"/>
      <c r="G167" s="9"/>
      <c r="H167" s="9"/>
    </row>
    <row r="168" spans="1:8" x14ac:dyDescent="0.3">
      <c r="A168" s="16"/>
      <c r="B168" s="50" t="s">
        <v>75</v>
      </c>
      <c r="C168" s="50"/>
      <c r="D168" s="9"/>
      <c r="E168" s="9"/>
      <c r="F168" s="9"/>
      <c r="G168" s="9"/>
      <c r="H168" s="9"/>
    </row>
    <row r="169" spans="1:8" x14ac:dyDescent="0.3">
      <c r="A169" s="52" t="s">
        <v>76</v>
      </c>
      <c r="B169" s="52"/>
      <c r="C169" s="53"/>
      <c r="D169" s="9"/>
      <c r="E169" s="9"/>
      <c r="F169" s="9"/>
      <c r="G169" s="9"/>
      <c r="H169" s="9"/>
    </row>
    <row r="170" spans="1:8" x14ac:dyDescent="0.3">
      <c r="A170" s="52"/>
      <c r="B170" s="52"/>
      <c r="C170" s="53"/>
      <c r="D170" s="9"/>
      <c r="E170" s="9"/>
      <c r="F170" s="9"/>
      <c r="G170" s="9"/>
      <c r="H170" s="9"/>
    </row>
    <row r="171" spans="1:8" x14ac:dyDescent="0.3">
      <c r="A171" s="52"/>
      <c r="B171" s="52"/>
      <c r="C171" s="53"/>
      <c r="D171" s="9"/>
      <c r="E171" s="9"/>
      <c r="F171" s="9"/>
      <c r="G171" s="9"/>
      <c r="H171" s="9"/>
    </row>
    <row r="172" spans="1:8" x14ac:dyDescent="0.3">
      <c r="A172" s="52" t="s">
        <v>77</v>
      </c>
      <c r="B172" s="52"/>
      <c r="C172" s="53"/>
      <c r="D172" s="9"/>
      <c r="E172" s="9"/>
      <c r="F172" s="9"/>
      <c r="G172" s="9"/>
      <c r="H172" s="9"/>
    </row>
    <row r="173" spans="1:8" x14ac:dyDescent="0.3">
      <c r="A173" s="52"/>
      <c r="B173" s="52"/>
      <c r="C173" s="53"/>
      <c r="D173" s="9"/>
      <c r="E173" s="9"/>
      <c r="F173" s="9"/>
      <c r="G173" s="9"/>
      <c r="H173" s="9"/>
    </row>
    <row r="174" spans="1:8" x14ac:dyDescent="0.3">
      <c r="A174" s="52"/>
      <c r="B174" s="52"/>
      <c r="C174" s="53"/>
      <c r="D174" s="9"/>
      <c r="E174" s="9"/>
      <c r="F174" s="9"/>
      <c r="G174" s="9"/>
      <c r="H174" s="9"/>
    </row>
    <row r="175" spans="1:8" x14ac:dyDescent="0.3">
      <c r="A175" s="14"/>
      <c r="B175" s="15"/>
      <c r="C175" s="15"/>
      <c r="D175" s="9"/>
      <c r="E175" s="9"/>
      <c r="F175" s="9"/>
      <c r="G175" s="9"/>
      <c r="H175" s="9"/>
    </row>
    <row r="176" spans="1:8" x14ac:dyDescent="0.3">
      <c r="A176" s="19"/>
      <c r="B176" s="49" t="s">
        <v>78</v>
      </c>
      <c r="C176" s="49"/>
      <c r="D176" s="9"/>
      <c r="E176" s="9"/>
      <c r="F176" s="9"/>
      <c r="G176" s="9"/>
      <c r="H176" s="9"/>
    </row>
    <row r="177" spans="1:8" x14ac:dyDescent="0.3">
      <c r="A177" s="19"/>
      <c r="B177" s="20"/>
      <c r="C177" s="20"/>
      <c r="D177" s="9"/>
      <c r="E177" s="9"/>
      <c r="F177" s="9"/>
      <c r="G177" s="9"/>
      <c r="H177" s="9"/>
    </row>
    <row r="178" spans="1:8" x14ac:dyDescent="0.3">
      <c r="A178" s="19"/>
      <c r="B178" s="21" t="s">
        <v>79</v>
      </c>
      <c r="C178" s="22" t="s">
        <v>80</v>
      </c>
      <c r="D178" s="9"/>
      <c r="E178" s="9"/>
      <c r="F178" s="9"/>
      <c r="G178" s="9"/>
      <c r="H178" s="9"/>
    </row>
    <row r="179" spans="1:8" x14ac:dyDescent="0.3">
      <c r="A179" s="19"/>
      <c r="B179" s="21" t="s">
        <v>81</v>
      </c>
      <c r="C179" s="22" t="s">
        <v>81</v>
      </c>
      <c r="D179" s="9"/>
      <c r="E179" s="9"/>
      <c r="F179" s="9"/>
      <c r="G179" s="9"/>
      <c r="H179" s="9"/>
    </row>
    <row r="180" spans="1:8" x14ac:dyDescent="0.3">
      <c r="A180" s="19"/>
      <c r="B180" s="21" t="s">
        <v>82</v>
      </c>
      <c r="C180" s="22" t="s">
        <v>82</v>
      </c>
      <c r="D180" s="9"/>
      <c r="E180" s="9"/>
      <c r="F180" s="9"/>
      <c r="G180" s="9"/>
      <c r="H180" s="9"/>
    </row>
    <row r="181" spans="1:8" x14ac:dyDescent="0.3">
      <c r="A181" s="19"/>
      <c r="B181" s="21" t="s">
        <v>83</v>
      </c>
      <c r="C181" s="22" t="s">
        <v>83</v>
      </c>
      <c r="D181" s="9"/>
      <c r="E181" s="9"/>
      <c r="F181" s="9"/>
      <c r="G181" s="9"/>
      <c r="H181" s="9"/>
    </row>
    <row r="182" spans="1:8" x14ac:dyDescent="0.3">
      <c r="A182" s="19"/>
      <c r="B182" s="21"/>
      <c r="C182" s="22"/>
      <c r="D182" s="9"/>
      <c r="E182" s="9"/>
      <c r="F182" s="9"/>
      <c r="G182" s="9"/>
      <c r="H182" s="9"/>
    </row>
    <row r="183" spans="1:8" x14ac:dyDescent="0.3">
      <c r="A183" s="19"/>
      <c r="B183" s="21" t="s">
        <v>84</v>
      </c>
      <c r="C183" s="22" t="s">
        <v>85</v>
      </c>
      <c r="D183" s="9"/>
      <c r="E183" s="9"/>
      <c r="F183" s="9"/>
      <c r="G183" s="9"/>
      <c r="H183" s="9"/>
    </row>
    <row r="184" spans="1:8" x14ac:dyDescent="0.3">
      <c r="A184" s="19"/>
      <c r="B184" s="21" t="s">
        <v>81</v>
      </c>
      <c r="C184" s="22" t="s">
        <v>81</v>
      </c>
      <c r="D184" s="9"/>
      <c r="E184" s="9"/>
      <c r="F184" s="9"/>
      <c r="G184" s="9"/>
      <c r="H184" s="9"/>
    </row>
    <row r="185" spans="1:8" x14ac:dyDescent="0.3">
      <c r="A185" s="19"/>
      <c r="B185" s="21" t="s">
        <v>82</v>
      </c>
      <c r="C185" s="22" t="s">
        <v>82</v>
      </c>
      <c r="D185" s="9"/>
      <c r="E185" s="9"/>
      <c r="F185" s="9"/>
      <c r="G185" s="9"/>
      <c r="H185" s="9"/>
    </row>
    <row r="186" spans="1:8" x14ac:dyDescent="0.3">
      <c r="A186" s="19"/>
      <c r="B186" s="21" t="s">
        <v>83</v>
      </c>
      <c r="C186" s="22" t="s">
        <v>83</v>
      </c>
      <c r="D186" s="9"/>
      <c r="E186" s="9"/>
      <c r="F186" s="9"/>
      <c r="G186" s="9"/>
      <c r="H186" s="9"/>
    </row>
    <row r="187" spans="1:8" x14ac:dyDescent="0.3">
      <c r="A187" s="19"/>
      <c r="B187" s="21"/>
      <c r="C187" s="21"/>
      <c r="D187" s="9"/>
      <c r="E187" s="9"/>
      <c r="F187" s="9"/>
      <c r="G187" s="9"/>
      <c r="H187" s="9"/>
    </row>
    <row r="188" spans="1:8" x14ac:dyDescent="0.3">
      <c r="A188" s="19"/>
      <c r="B188" s="21" t="s">
        <v>86</v>
      </c>
      <c r="C188" s="21"/>
      <c r="D188" s="9"/>
      <c r="E188" s="9"/>
      <c r="F188" s="9"/>
      <c r="G188" s="9"/>
      <c r="H188" s="9"/>
    </row>
    <row r="189" spans="1:8" x14ac:dyDescent="0.3">
      <c r="A189" s="19"/>
      <c r="B189" s="21" t="s">
        <v>81</v>
      </c>
      <c r="C189" s="23"/>
      <c r="D189" s="9"/>
      <c r="E189" s="9"/>
      <c r="F189" s="9"/>
      <c r="G189" s="9"/>
      <c r="H189" s="9"/>
    </row>
    <row r="190" spans="1:8" x14ac:dyDescent="0.3">
      <c r="A190" s="19"/>
      <c r="B190" s="21" t="s">
        <v>82</v>
      </c>
      <c r="C190" s="23"/>
      <c r="D190" s="9"/>
      <c r="E190" s="9"/>
      <c r="F190" s="9"/>
      <c r="G190" s="9"/>
      <c r="H190" s="9"/>
    </row>
    <row r="191" spans="1:8" x14ac:dyDescent="0.3">
      <c r="A191" s="19"/>
      <c r="B191" s="21" t="s">
        <v>83</v>
      </c>
      <c r="C191" s="23"/>
      <c r="D191" s="9"/>
      <c r="E191" s="9"/>
      <c r="F191" s="9"/>
      <c r="G191" s="9"/>
      <c r="H191" s="9"/>
    </row>
    <row r="192" spans="1:8" x14ac:dyDescent="0.3">
      <c r="A192" s="19"/>
      <c r="B192" s="21"/>
      <c r="C192" s="23"/>
      <c r="D192" s="9"/>
      <c r="E192" s="9"/>
      <c r="F192" s="9"/>
      <c r="G192" s="9"/>
      <c r="H192" s="9"/>
    </row>
    <row r="193" spans="1:8" x14ac:dyDescent="0.3">
      <c r="A193" s="19"/>
      <c r="B193" s="21" t="s">
        <v>87</v>
      </c>
      <c r="C193" s="21"/>
      <c r="D193" s="9"/>
      <c r="E193" s="9"/>
      <c r="F193" s="9"/>
      <c r="G193" s="9"/>
      <c r="H193" s="9"/>
    </row>
    <row r="194" spans="1:8" x14ac:dyDescent="0.3">
      <c r="A194" s="19"/>
      <c r="B194" s="21" t="s">
        <v>81</v>
      </c>
      <c r="C194" s="23"/>
      <c r="D194" s="9"/>
      <c r="E194" s="9"/>
      <c r="F194" s="9"/>
      <c r="G194" s="9"/>
      <c r="H194" s="9"/>
    </row>
    <row r="195" spans="1:8" x14ac:dyDescent="0.3">
      <c r="A195" s="19"/>
      <c r="B195" s="21" t="s">
        <v>82</v>
      </c>
      <c r="C195" s="23"/>
      <c r="D195" s="9"/>
      <c r="E195" s="9"/>
      <c r="F195" s="9"/>
      <c r="G195" s="9"/>
      <c r="H195" s="9"/>
    </row>
    <row r="196" spans="1:8" x14ac:dyDescent="0.3">
      <c r="A196" s="19"/>
      <c r="B196" s="21" t="s">
        <v>83</v>
      </c>
      <c r="C196" s="23"/>
      <c r="D196" s="9"/>
      <c r="E196" s="9"/>
      <c r="F196" s="9"/>
      <c r="G196" s="9"/>
      <c r="H196" s="9"/>
    </row>
  </sheetData>
  <mergeCells count="159">
    <mergeCell ref="D141:G141"/>
    <mergeCell ref="D134:G134"/>
    <mergeCell ref="D136:G136"/>
    <mergeCell ref="D138:G138"/>
    <mergeCell ref="D113:G113"/>
    <mergeCell ref="C104:G104"/>
    <mergeCell ref="B5:H5"/>
    <mergeCell ref="B4:H4"/>
    <mergeCell ref="B3:H3"/>
    <mergeCell ref="B2:H2"/>
    <mergeCell ref="B1:H1"/>
    <mergeCell ref="B7:G7"/>
    <mergeCell ref="B6:G6"/>
    <mergeCell ref="C120:G120"/>
    <mergeCell ref="D139:G139"/>
    <mergeCell ref="C74:G74"/>
    <mergeCell ref="C75:G75"/>
    <mergeCell ref="C76:G76"/>
    <mergeCell ref="C77:G77"/>
    <mergeCell ref="B78:G78"/>
    <mergeCell ref="B79:G79"/>
    <mergeCell ref="C80:G80"/>
    <mergeCell ref="C66:G66"/>
    <mergeCell ref="C67:G67"/>
    <mergeCell ref="C81:G81"/>
    <mergeCell ref="C82:G82"/>
    <mergeCell ref="C83:G83"/>
    <mergeCell ref="C84:G84"/>
    <mergeCell ref="B85:G85"/>
    <mergeCell ref="B86:G86"/>
    <mergeCell ref="C96:G96"/>
    <mergeCell ref="C97:G97"/>
    <mergeCell ref="B87:G87"/>
    <mergeCell ref="C88:G88"/>
    <mergeCell ref="C89:G89"/>
    <mergeCell ref="C90:G90"/>
    <mergeCell ref="C91:G91"/>
    <mergeCell ref="C92:G92"/>
    <mergeCell ref="C25:G25"/>
    <mergeCell ref="C26:G26"/>
    <mergeCell ref="C33:G33"/>
    <mergeCell ref="B35:G35"/>
    <mergeCell ref="C98:G98"/>
    <mergeCell ref="C50:G50"/>
    <mergeCell ref="C42:G42"/>
    <mergeCell ref="C43:G43"/>
    <mergeCell ref="B44:G44"/>
    <mergeCell ref="B45:G45"/>
    <mergeCell ref="C47:G47"/>
    <mergeCell ref="C48:G48"/>
    <mergeCell ref="C60:G60"/>
    <mergeCell ref="C51:G51"/>
    <mergeCell ref="C52:G52"/>
    <mergeCell ref="C57:G57"/>
    <mergeCell ref="B53:G53"/>
    <mergeCell ref="C54:G54"/>
    <mergeCell ref="C55:G55"/>
    <mergeCell ref="C56:G56"/>
    <mergeCell ref="C58:G58"/>
    <mergeCell ref="C59:G59"/>
    <mergeCell ref="B62:G62"/>
    <mergeCell ref="C64:G64"/>
    <mergeCell ref="B8:G8"/>
    <mergeCell ref="B17:G17"/>
    <mergeCell ref="B18:G18"/>
    <mergeCell ref="C21:G21"/>
    <mergeCell ref="C22:G22"/>
    <mergeCell ref="C23:G23"/>
    <mergeCell ref="C24:G24"/>
    <mergeCell ref="C14:G14"/>
    <mergeCell ref="C15:G15"/>
    <mergeCell ref="C16:G16"/>
    <mergeCell ref="B19:G19"/>
    <mergeCell ref="C20:G20"/>
    <mergeCell ref="B9:G9"/>
    <mergeCell ref="C10:G10"/>
    <mergeCell ref="C11:G11"/>
    <mergeCell ref="C12:G12"/>
    <mergeCell ref="C13:G13"/>
    <mergeCell ref="C69:G69"/>
    <mergeCell ref="B70:G70"/>
    <mergeCell ref="B71:G71"/>
    <mergeCell ref="C72:G72"/>
    <mergeCell ref="C73:G73"/>
    <mergeCell ref="B27:G27"/>
    <mergeCell ref="C34:G34"/>
    <mergeCell ref="C36:G36"/>
    <mergeCell ref="C37:G37"/>
    <mergeCell ref="C38:G38"/>
    <mergeCell ref="C39:G39"/>
    <mergeCell ref="C40:G40"/>
    <mergeCell ref="C41:G41"/>
    <mergeCell ref="C28:G28"/>
    <mergeCell ref="C29:G29"/>
    <mergeCell ref="C30:G30"/>
    <mergeCell ref="C31:G31"/>
    <mergeCell ref="C32:G32"/>
    <mergeCell ref="C46:G46"/>
    <mergeCell ref="C49:G49"/>
    <mergeCell ref="C68:G68"/>
    <mergeCell ref="C65:G65"/>
    <mergeCell ref="C63:G63"/>
    <mergeCell ref="B93:G93"/>
    <mergeCell ref="C94:G94"/>
    <mergeCell ref="C95:G95"/>
    <mergeCell ref="C110:G110"/>
    <mergeCell ref="D111:G111"/>
    <mergeCell ref="D112:G112"/>
    <mergeCell ref="B100:H100"/>
    <mergeCell ref="C101:G101"/>
    <mergeCell ref="C102:G102"/>
    <mergeCell ref="C103:G103"/>
    <mergeCell ref="B99:G99"/>
    <mergeCell ref="C105:G105"/>
    <mergeCell ref="C106:G106"/>
    <mergeCell ref="C107:G107"/>
    <mergeCell ref="C108:G108"/>
    <mergeCell ref="C109:G109"/>
    <mergeCell ref="B114:G114"/>
    <mergeCell ref="C115:G115"/>
    <mergeCell ref="D116:G116"/>
    <mergeCell ref="D117:G117"/>
    <mergeCell ref="C118:G118"/>
    <mergeCell ref="D119:G119"/>
    <mergeCell ref="D121:G121"/>
    <mergeCell ref="D122:G122"/>
    <mergeCell ref="C123:G123"/>
    <mergeCell ref="C124:G124"/>
    <mergeCell ref="D125:G125"/>
    <mergeCell ref="D126:G126"/>
    <mergeCell ref="B127:G127"/>
    <mergeCell ref="C128:G128"/>
    <mergeCell ref="C129:G129"/>
    <mergeCell ref="B130:G130"/>
    <mergeCell ref="C131:G131"/>
    <mergeCell ref="D132:G132"/>
    <mergeCell ref="D133:G133"/>
    <mergeCell ref="C135:G135"/>
    <mergeCell ref="D137:G137"/>
    <mergeCell ref="C140:G140"/>
    <mergeCell ref="D142:G142"/>
    <mergeCell ref="D143:G143"/>
    <mergeCell ref="D144:G144"/>
    <mergeCell ref="B145:G145"/>
    <mergeCell ref="B146:G146"/>
    <mergeCell ref="B148:C148"/>
    <mergeCell ref="A149:C151"/>
    <mergeCell ref="B153:C153"/>
    <mergeCell ref="A154:H156"/>
    <mergeCell ref="B176:C176"/>
    <mergeCell ref="B158:C158"/>
    <mergeCell ref="A159:C161"/>
    <mergeCell ref="A163:E163"/>
    <mergeCell ref="A164:E164"/>
    <mergeCell ref="B168:C168"/>
    <mergeCell ref="A169:B171"/>
    <mergeCell ref="C169:C171"/>
    <mergeCell ref="A172:B174"/>
    <mergeCell ref="C172:C174"/>
  </mergeCells>
  <pageMargins left="0.98425196850393704" right="0.39370078740157499" top="0.98425196850393704" bottom="0.98425196850393704" header="0.511811023622047" footer="0.511811023622047"/>
  <pageSetup paperSize="8" scale="72"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2017-06-21T12:36:45Z</dcterms:modified>
</cp:coreProperties>
</file>