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defaultThemeVersion="124226"/>
  <bookViews>
    <workbookView xWindow="-45" yWindow="7110" windowWidth="20730" windowHeight="1170"/>
  </bookViews>
  <sheets>
    <sheet name="Grila ETF" sheetId="1" r:id="rId1"/>
    <sheet name="Sheet1" sheetId="2" r:id="rId2"/>
  </sheets>
  <definedNames>
    <definedName name="_ftn1" localSheetId="0">'Grila ETF'!#REF!</definedName>
    <definedName name="_ftn2" localSheetId="0">'Grila ETF'!$A$144</definedName>
    <definedName name="_ftnref1" localSheetId="0">'Grila ETF'!$B$91</definedName>
    <definedName name="_ftnref2" localSheetId="0">'Grila ETF'!#REF!</definedName>
    <definedName name="_Toc424303571" localSheetId="0">'Grila ETF'!#REF!</definedName>
  </definedNames>
  <calcPr calcId="145621"/>
</workbook>
</file>

<file path=xl/calcChain.xml><?xml version="1.0" encoding="utf-8"?>
<calcChain xmlns="http://schemas.openxmlformats.org/spreadsheetml/2006/main">
  <c r="C103" i="1" l="1"/>
  <c r="C144" i="1"/>
  <c r="C67" i="1" l="1"/>
  <c r="C19" i="1"/>
  <c r="C28" i="1"/>
  <c r="C37" i="1"/>
  <c r="C131" i="1" l="1"/>
  <c r="C126" i="1"/>
  <c r="C125" i="1" s="1"/>
  <c r="C83" i="1" l="1"/>
  <c r="C92" i="1" l="1"/>
  <c r="C76" i="1" l="1"/>
  <c r="C137" i="1" l="1"/>
  <c r="C57" i="1" l="1"/>
  <c r="C17" i="1" s="1"/>
  <c r="C116" i="1" l="1"/>
  <c r="C91" i="1" l="1"/>
  <c r="C15" i="1" s="1"/>
</calcChain>
</file>

<file path=xl/sharedStrings.xml><?xml version="1.0" encoding="utf-8"?>
<sst xmlns="http://schemas.openxmlformats.org/spreadsheetml/2006/main" count="207" uniqueCount="147">
  <si>
    <t>Nr. crt.</t>
  </si>
  <si>
    <t>CRITERIU/SUBCRITERIU</t>
  </si>
  <si>
    <t>Punctaj maxim</t>
  </si>
  <si>
    <t>1.2</t>
  </si>
  <si>
    <t>1.1</t>
  </si>
  <si>
    <t>TOTAL PUNCTAJ</t>
  </si>
  <si>
    <t>Programul Operaţional Regional 2014-2020</t>
  </si>
  <si>
    <t>Calitatea, maturitatea și sustenabilitatea proiectului</t>
  </si>
  <si>
    <t>Observaţii evaluator 1:</t>
  </si>
  <si>
    <t>Observaţii evaluator 2:</t>
  </si>
  <si>
    <t>Observaţii evaluator 3:</t>
  </si>
  <si>
    <t>(Tehnic)</t>
  </si>
  <si>
    <t>(Financiar)</t>
  </si>
  <si>
    <t>(Teme orizontale)</t>
  </si>
  <si>
    <t>Punctaj evaluator 1</t>
  </si>
  <si>
    <t>Punctaj evaluator 2</t>
  </si>
  <si>
    <t>Punctaj evaluator 3</t>
  </si>
  <si>
    <t>Medie punctaj</t>
  </si>
  <si>
    <t>4.1</t>
  </si>
  <si>
    <t>4.3</t>
  </si>
  <si>
    <t>4.4</t>
  </si>
  <si>
    <t>Clarificări solicitate şi Răspunsuri:</t>
  </si>
  <si>
    <t>Observaţii (dacă este cazul)</t>
  </si>
  <si>
    <t>Secretar comisie</t>
  </si>
  <si>
    <t>Preşedinte comisie</t>
  </si>
  <si>
    <t>Semnături</t>
  </si>
  <si>
    <t>Evaluator 1</t>
  </si>
  <si>
    <t>Secretar</t>
  </si>
  <si>
    <t>Nume,prenume:</t>
  </si>
  <si>
    <t>Data:</t>
  </si>
  <si>
    <t>Semnătura:</t>
  </si>
  <si>
    <t>Evaluator 2</t>
  </si>
  <si>
    <t>Preşedinte</t>
  </si>
  <si>
    <t>Evaluator 3</t>
  </si>
  <si>
    <t>1.4</t>
  </si>
  <si>
    <t>1.5</t>
  </si>
  <si>
    <t>1.3</t>
  </si>
  <si>
    <t>1.6</t>
  </si>
  <si>
    <t>Capacitatea operațională a solicitantului</t>
  </si>
  <si>
    <t>5.</t>
  </si>
  <si>
    <t xml:space="preserve">4.5 </t>
  </si>
  <si>
    <t>Bugetul proiectului</t>
  </si>
  <si>
    <t>Grila de evaluare tehnică şi financiară a cererii de finanțare</t>
  </si>
  <si>
    <t>Prioritatea de investiții 4e - Promovarea strategiilor de reducere a emisiilor de dioxid de carbon pentru toate tipurile de teritoriu, în particular zone urbane, inclusiv promovarea planurilor sustenabile de mobilitate urbană și a unor măsuri de adaptare relevante pentru atenuare</t>
  </si>
  <si>
    <t>4.2.</t>
  </si>
  <si>
    <t>Populația deservită de invesțiiile realizate în cadrul proiectului</t>
  </si>
  <si>
    <t>ŞI/SAU</t>
  </si>
  <si>
    <t>Gradul de pregătire/maturitate a proiectului</t>
  </si>
  <si>
    <t>4.4.b Ȋn cazul proiectelor de investiții ce prevăd furnizare de echipamente și/sau mijloace de transport/ servicii de modernizare tramvaie</t>
  </si>
  <si>
    <t>4.4.a Ȋn cazul proiectelor de investiții ce prevăd lucrări de construcții</t>
  </si>
  <si>
    <t>Evaluator pentru situații excepţionale</t>
  </si>
  <si>
    <t>Axa prioritară 4 - Sprijinirea dezvoltării urbane durabile</t>
  </si>
  <si>
    <t>Obiectiv specific 4.1 - Reducerea emisiilor de carbon în municipiile reședință de județ prin investiții bazate pe planurile de mobilitate urbană durabilă</t>
  </si>
  <si>
    <t>Anexa 4.1.3</t>
  </si>
  <si>
    <t>(Transport)</t>
  </si>
  <si>
    <t>Punctaj evaluator 4</t>
  </si>
  <si>
    <t>Observaţii evaluator 4:</t>
  </si>
  <si>
    <t>c. Populația deservită de invesțiiile realizate în cadrul proiectului &lt; 10%  din populația solicitantului de finanțare</t>
  </si>
  <si>
    <t>Respectarea principiilor privind  dezvoltarea durabilă, egalitatea de şanse, de gen și nediscriminarea</t>
  </si>
  <si>
    <t>Evaluator  4</t>
  </si>
  <si>
    <t>a. Solicitantul justifică faptul că deţine capacitatea de a asigura menţinerea, întreţinerea, funcţionarea şi exploatarea investiţiei după încheierea proiectului şi încetarea finanţării nerambursabile, pe toată perioada de durabilitate a contractului de finanţare. </t>
  </si>
  <si>
    <t>Creșterea numărului de pasageri transportați cu transportul public de călători local/zonal în aria de studiu a proiectului</t>
  </si>
  <si>
    <t>Creșterea numărului de bicicliști și/sau pietoni în aria de studiu a proiectului</t>
  </si>
  <si>
    <t xml:space="preserve">d. Proiectul nu determină o creștere a numărului de pasageri în aria de studiu </t>
  </si>
  <si>
    <t xml:space="preserve">a.  Proiectul determină o creștere a numărului de bicicliști și/sau pietoni în aria de studiu ≥ 5%  </t>
  </si>
  <si>
    <t>d. Proiectul nu determină o creștere a numărului de bicicliști și/sau pietoni în aria de studiu</t>
  </si>
  <si>
    <t>d. Ȋn cadrul proiectului sunt prevăzute măsuri de sporire a siguranței și securității participanților la trafic</t>
  </si>
  <si>
    <t>e. Ȋn cadrul proiectului sunt prevăzute măsuri de scădere a nivelului de zgomot produs de transport</t>
  </si>
  <si>
    <t>d. Proiectul prevede măsuri care conduc la utilizarea eficientă a oricăror resurse (energie electrică, apă, combustibil, aer, timp etc)</t>
  </si>
  <si>
    <t>Complementaritatea cu alte investiții realizate din axele prioritare ale POR, precum şi din alte surse de finanțare</t>
  </si>
  <si>
    <t xml:space="preserve">Calitatea documentaţiei tehnico-economice </t>
  </si>
  <si>
    <t>a. Populația deservită de invesțiiile realizate în cadrul proiectului ≥ 15% din populația solicitantului de finanțare</t>
  </si>
  <si>
    <t>b. Populația deservită de invesțiiile realizate în cadrul proiectului ≥ 10% &lt; 15% din populația solicitantului de finanțare</t>
  </si>
  <si>
    <t>a. Proiectul tehnic (inclusiv Detaliile de execuție și Autorizația de construire, cu toate avizele solicitate prin CU) este anexat</t>
  </si>
  <si>
    <t>Obs: Se vor compara, pentru primul an de operare a investiției situația "fără proiect" (scenariul "A face minimum") cu situația "cu proiect" (Scenariul "A face ceva") pentru aria de studiu a proiectului</t>
  </si>
  <si>
    <t>c. Proiectul prevede măsuri de adaptare la schimbările climatice, la prevenirea și gestionarea riscurilor</t>
  </si>
  <si>
    <t>b. Dovezile lansării achiziţiei publice de execuție lucrări sunt anexate</t>
  </si>
  <si>
    <t>Sustenabilitatea operațională a investiţiei</t>
  </si>
  <si>
    <t>b. Solicitantul pune în aplicare măsuri de promovare și conştientizare a populaţiei cu privire la activitățile proiectului, respectiv cu privire la utilizarea transportului public local şi/sau a modurilor nemotorizate de transport</t>
  </si>
  <si>
    <r>
      <t xml:space="preserve">c. Bugetul este complet şi corelat cu activitățile prevăzute, cu rezultatele anticipate, cu planificarea achiziţiilor publice, cu raportul privind stadiul fizic al investiției, dacă e cazul. </t>
    </r>
    <r>
      <rPr>
        <i/>
        <sz val="9"/>
        <color rgb="FFFF0000"/>
        <rFont val="Trebuchet MS"/>
        <family val="2"/>
        <charset val="238"/>
      </rPr>
      <t>Dacă este cazul,</t>
    </r>
    <r>
      <rPr>
        <sz val="9"/>
        <color rgb="FFFF0000"/>
        <rFont val="Trebuchet MS"/>
        <family val="2"/>
        <charset val="238"/>
      </rPr>
      <t xml:space="preserve"> calculul privind stabilirea valorii finanțării nerambursabile ce poate fi acordată din fonduri ESI pentru proiectele generatoare de venituri nete este corect (Modelul D) şi este corelat cu bugetul proiectului.</t>
    </r>
  </si>
  <si>
    <t>b. Au fost depuse documente de proprietate publică/privată pentru întreaga suprafaţă a obiectelor de investiţie ale proiectului/mijloacelor de transport/bunurilor la momentul depunerii cererii de finanţare</t>
  </si>
  <si>
    <t>b. Proiectul determină o reducere a utilizării transportului privat cu autoturisme în aria de studiu a proiectului &lt;3%, fără a genera o creștere a acestuia  în afara ariei de studiu</t>
  </si>
  <si>
    <t xml:space="preserve">Titlu proiect </t>
  </si>
  <si>
    <t xml:space="preserve">Cod SMIS </t>
  </si>
  <si>
    <t>b. Proiectul determină o creștere a numărului de pasageri în aria de studiu ≥ 2%&lt;5%</t>
  </si>
  <si>
    <t>c. Proiectul determină o creștere a numărului de pasageri  în aria de studiu  &lt;2%</t>
  </si>
  <si>
    <t xml:space="preserve">b. Proiectul determină o creștere a numărului de bicicliști și/sau pietoni în aria de studiu ≥ 2%&lt;5% </t>
  </si>
  <si>
    <t xml:space="preserve">c. Proiectul determină o creștere a numărului de bicicliști și/sau pietoni în aria de studiu &lt;2% </t>
  </si>
  <si>
    <t xml:space="preserve">b.  Proiectul prevede alte măsuri pentru asigurarea egalității de șanse, de gen și nediscriminarea </t>
  </si>
  <si>
    <t xml:space="preserve">b. Proiectul este complementar cu proiecte depuse în cadrul priorităţii de investiţii 4c, Obiectivul Specific 3.1 (toate Operațiunile), Axa prioritară 3 din POR 2014-2020 </t>
  </si>
  <si>
    <t xml:space="preserve">Modalitatea de punctare: Punctarea sub-criteriului se face prin selectarea unei singure opțiuni /ipoteze și a punctajului aferent acesteia. </t>
  </si>
  <si>
    <t xml:space="preserve">Modalitatea de punctare: Punctarea sub-criteriului se face prin selectarea unei singure opțiuni/ipoteze și a punctajului aferent acesteia. </t>
  </si>
  <si>
    <t>Coerenţa dintre Planul de Mobilitate Urbană Durabilă (P.M.U.D), Studiul de trafic, Calcularea emisiilor de echivalent CO2 din sectorul transporturilor, Studiul de Fezabilitate/D.A.L.I./Studiul de oportunitate/Cererea de Finanţare, după caz</t>
  </si>
  <si>
    <t xml:space="preserve">4.2.b Proiectul Tehnic îndeplinește criteriile de conformitate şi de calitate din Grila  de analiză  a conformității şi a calității Proiectului tehnic (Anexa 4.1.3.b, f), stabilite pe baza prevederilor Ordinului nr. 863/2008 sau ale HG nr. 907/2016, după caz. Datele sunt suficiente, corecte şi justificate, iar descrierea investiţiei din Proiectul tehnic corespunde cu descrierile din cererea de finanţare şi anexele la aceasta. </t>
  </si>
  <si>
    <t xml:space="preserve">c. Resursele materiale şi umane (echipa de proiect) sunt clar definite şi sunt adecvate pentru implementarea proiectului. Echipa de proiect propusă are experienţa, competenţele profesionale şi calificările necesare pentru domeniul în care se încadrează proiectul. In cadrul instituţiei există proceduri de verificare/ supervizare a activităţii echipei de proiect. </t>
  </si>
  <si>
    <t>a. Solicitantul a depus contractul de delegare a gestiunii serviciului de transport public local de călători/hotărârea de dare în administrare a furnizării/prestării serviciului de transport public, ce respectă Regulamentul (CE) nr. 1370/2007, precum şi avizele solicitate aplicabile, după caz</t>
  </si>
  <si>
    <t xml:space="preserve"> </t>
  </si>
  <si>
    <t>Apelul de proiecte cu numărul POR/2017/4/4.1/1/</t>
  </si>
  <si>
    <t>Reducerea emisiilor de echivalent CO2 din transport în aria de studiu a proiectului</t>
  </si>
  <si>
    <t>a. Proiectul determină o reducere a emisiilor de echivalent CO2 din transport în aria de studiu a proiectului ≥ 3%, fără a genera o creștere a acestor emisii în afara ariei de studiu</t>
  </si>
  <si>
    <t>b. Proiectul determină o reducere a emisiilor de echivalent CO2 din transport în aria de studiu a proiectului  &lt;3%, fără a genera o creștere a acestor emisii în afara ariei de studiu</t>
  </si>
  <si>
    <t>c. Proiectul NU determină o reducere a emisiilor de echivalent CO2 din transport în aria de studiu a proiectului  ŞI/SAU Proiectul generează o creștere a emisiilor de echivalent CO2 din transport în afara ariei de studiu a proiectului</t>
  </si>
  <si>
    <t>Reducerea deplasărilor prin utilizarea transportului privat cu autoturisme în aria de studiu a proiectului</t>
  </si>
  <si>
    <t>a. Proiectul determină o reducere a utilizării transportului privat cu autoturisme  în aria de studiu a proiectului ≥ 3%,  fără a genera o creștere a acestuia  în afara ariei de studiu</t>
  </si>
  <si>
    <t>c.  Proiectul NU determină o reducere a utilizării transportului privat în aria de studiu a proiectului  ŞI/SAU Proiectul generează o creștere a utilizării transportului privat cu autoturisme în afara ariei de studiu</t>
  </si>
  <si>
    <t>a. Proiectul determină o creștere a numărului de pasageri  în aria de studiu ≥ 5%</t>
  </si>
  <si>
    <t xml:space="preserve">Activități și măsuri operaționale/organizaționale sprijinite în cadrul proiectelor </t>
  </si>
  <si>
    <t>b.  Ȋn cadrul ariei de studiu a proiectului sunt implementate măsuri operaționale eficace privind politica parcărilor, din care minimum eliminarea parcărilor neregulamentare</t>
  </si>
  <si>
    <t>a. Este justificat caracterul integrat al cererii de finanţare cu alte proiecte din lista proiectelor prioritare aferente Obiectivului specific 4.1 al POR 2014-2020 sau din alte surse de finanţare, privind îmbunătăţirea transportului public şi/sau a modurilor nemotorizate de transport, precum şi reducerea emisiilor de echivalent CO2 din transport</t>
  </si>
  <si>
    <t>c. Proiectul este complementar cu proiecte din lista proiectelor prioritare aferente Obiectivelor specifice 4.2, 4.3, 4.4, 4.5, Axa prioritară 4 din POR 2014-2020</t>
  </si>
  <si>
    <t>a. Măsurile/activităţile proiectului își găsesc justificarea în cadrul P.M.U.D. al solicitantului și răspund unei/unor probleme identificate, precum și unei/unor priorități stabilite în P.M.U.D.</t>
  </si>
  <si>
    <t xml:space="preserve">b. Proiectul este implementat într-un areal în care se înregistrează anumite probleme privind transportul privat de călători/transportul public de călători/transportul nemotorizat, după caz, precum și emisii ridicate de echivalent CO2  provenite din transport. </t>
  </si>
  <si>
    <t xml:space="preserve">−         </t>
  </si>
  <si>
    <t xml:space="preserve">4.2.c Studiul de oportunitate îndeplinește cerinţe de calitate </t>
  </si>
  <si>
    <t>d. Bugetul este corelat cu devizul general, inclusiv cu devizul general centralizat şi cu devizele pe obiecte, dacă este cazul. Există corelare între buget şi sursele de finanţare.  Lista de echipamente, dotări, mijloace de transport în comun și/sau lucrări și/sau servicii cu încadrarea acestora pe secțiunea de cheltuieli eligibile /ne-eligibile  (Modelul F ), este corelată cu costurile cuprinse în cadrul categoriilor şi sub-categoriilor bugetare. Achiziţionarea lucrărilor/serviciilor/ echipamentelor/ dotărilor/ mijloacelor de transport public prevăzute în proiect este justificată adecvat de solicitant ca fiind necesară pentru atingerea obiectivelor propuse ale proiectului.</t>
  </si>
  <si>
    <r>
      <t>Obs: Se vor compara, pentru primul an de operare a investi</t>
    </r>
    <r>
      <rPr>
        <b/>
        <sz val="9"/>
        <rFont val="Trebuchet MS"/>
        <family val="2"/>
        <charset val="238"/>
      </rPr>
      <t>ț</t>
    </r>
    <r>
      <rPr>
        <b/>
        <i/>
        <sz val="9"/>
        <rFont val="Trebuchet MS"/>
        <family val="2"/>
        <charset val="238"/>
      </rPr>
      <t>iei situația "fără proiect" (scenariul "A face minimum") cu situația "cu proiect" (Scenariul "A face ceva") pentru aria de studiu a proiectului</t>
    </r>
  </si>
  <si>
    <r>
      <t>Obs: Se vor compara, pentru primul an de operare a investi</t>
    </r>
    <r>
      <rPr>
        <b/>
        <sz val="9"/>
        <rFont val="Trebuchet MS"/>
        <family val="2"/>
        <charset val="238"/>
      </rPr>
      <t xml:space="preserve">ției </t>
    </r>
    <r>
      <rPr>
        <b/>
        <i/>
        <sz val="9"/>
        <rFont val="Trebuchet MS"/>
        <family val="2"/>
        <charset val="238"/>
      </rPr>
      <t>situația "fără proiect" (scenariul "A face minimum") cu situația "cu proiect" (Scenariul "A face ceva") pentru aria de studiu a proiectului</t>
    </r>
  </si>
  <si>
    <r>
      <t>Obs: Se va avea în vedere populația din aria de studiu a proiectului raportat</t>
    </r>
    <r>
      <rPr>
        <sz val="9"/>
        <rFont val="Trebuchet MS"/>
        <family val="2"/>
        <charset val="238"/>
      </rPr>
      <t>ă</t>
    </r>
    <r>
      <rPr>
        <i/>
        <sz val="9"/>
        <rFont val="Trebuchet MS"/>
        <family val="2"/>
        <charset val="238"/>
      </rPr>
      <t xml:space="preserve"> la popula</t>
    </r>
    <r>
      <rPr>
        <sz val="9"/>
        <rFont val="Trebuchet MS"/>
        <family val="2"/>
        <charset val="238"/>
      </rPr>
      <t>ț</t>
    </r>
    <r>
      <rPr>
        <i/>
        <sz val="9"/>
        <rFont val="Trebuchet MS"/>
        <family val="2"/>
        <charset val="238"/>
      </rPr>
      <t xml:space="preserve">ia solicitantului (inclusiv parteneriate </t>
    </r>
    <r>
      <rPr>
        <sz val="9"/>
        <rFont val="Trebuchet MS"/>
        <family val="2"/>
        <charset val="238"/>
      </rPr>
      <t>î</t>
    </r>
    <r>
      <rPr>
        <i/>
        <sz val="9"/>
        <rFont val="Trebuchet MS"/>
        <family val="2"/>
        <charset val="238"/>
      </rPr>
      <t>ntre UAT municipii/ora</t>
    </r>
    <r>
      <rPr>
        <sz val="9"/>
        <rFont val="Trebuchet MS"/>
        <family val="2"/>
        <charset val="238"/>
      </rPr>
      <t>ș</t>
    </r>
    <r>
      <rPr>
        <i/>
        <sz val="9"/>
        <rFont val="Trebuchet MS"/>
        <family val="2"/>
        <charset val="238"/>
      </rPr>
      <t>e/comune)</t>
    </r>
  </si>
  <si>
    <r>
      <t>d. Datele colectate și prognozate despre transport din Studiul de trafic sunt preluate corect și justificat în cadrul I</t>
    </r>
    <r>
      <rPr>
        <i/>
        <sz val="9"/>
        <color rgb="FFFF0000"/>
        <rFont val="Trebuchet MS"/>
        <family val="2"/>
        <charset val="238"/>
      </rPr>
      <t>nstrumentului pentru calcularea emisiilor de GES din sectorul transporturilor</t>
    </r>
    <r>
      <rPr>
        <sz val="9"/>
        <color rgb="FFFF0000"/>
        <rFont val="Trebuchet MS"/>
        <family val="2"/>
        <charset val="238"/>
      </rPr>
      <t xml:space="preserve"> (una din cele două metode propuse) SAU în </t>
    </r>
    <r>
      <rPr>
        <b/>
        <i/>
        <sz val="9"/>
        <color rgb="FFFF0000"/>
        <rFont val="Trebuchet MS"/>
        <family val="2"/>
        <charset val="238"/>
      </rPr>
      <t>modulul de calculare a emisii GES din modelul de transport multimodal (extrase din model)</t>
    </r>
    <r>
      <rPr>
        <sz val="9"/>
        <color rgb="FFFF0000"/>
        <rFont val="Trebuchet MS"/>
        <family val="2"/>
        <charset val="238"/>
      </rPr>
      <t xml:space="preserve">precum și în </t>
    </r>
    <r>
      <rPr>
        <i/>
        <sz val="9"/>
        <color rgb="FFFF0000"/>
        <rFont val="Trebuchet MS"/>
        <family val="2"/>
        <charset val="238"/>
      </rPr>
      <t>Anexa la aceste calcule - Descrierea datelor de intrare, datelor de ieşire şi a parametrilor de calcul</t>
    </r>
    <r>
      <rPr>
        <sz val="9"/>
        <color rgb="FFFF0000"/>
        <rFont val="Trebuchet MS"/>
        <family val="2"/>
        <charset val="238"/>
      </rPr>
      <t xml:space="preserve">. Eventualele ajustări efectuate de beneficiar în cadrul foilor de calcul ale Anexei 4.1.4.b - </t>
    </r>
    <r>
      <rPr>
        <i/>
        <sz val="9"/>
        <color rgb="FFFF0000"/>
        <rFont val="Trebuchet MS"/>
        <family val="2"/>
        <charset val="238"/>
      </rPr>
      <t>Instrument pentru calcularea emisiilor de GES din sectorul transporturilor</t>
    </r>
    <r>
      <rPr>
        <sz val="9"/>
        <color rgb="FFFF0000"/>
        <rFont val="Trebuchet MS"/>
        <family val="2"/>
        <charset val="238"/>
      </rPr>
      <t xml:space="preserve"> sunt justificate şi corect introduse în calcule.</t>
    </r>
  </si>
  <si>
    <r>
      <t>e. Datele colectate și prognozate din Studiul de trafic şi din Anexa - In</t>
    </r>
    <r>
      <rPr>
        <i/>
        <sz val="9"/>
        <color rgb="FFFF0000"/>
        <rFont val="Trebuchet MS"/>
        <family val="2"/>
        <charset val="238"/>
      </rPr>
      <t>strument pentru calcularea emisiilor de GES din sectorul transporturilor</t>
    </r>
    <r>
      <rPr>
        <sz val="9"/>
        <color rgb="FFFF0000"/>
        <rFont val="Trebuchet MS"/>
        <family val="2"/>
        <charset val="238"/>
      </rPr>
      <t>/</t>
    </r>
    <r>
      <rPr>
        <i/>
        <sz val="9"/>
        <color rgb="FFFF0000"/>
        <rFont val="Trebuchet MS"/>
        <family val="2"/>
        <charset val="238"/>
      </rPr>
      <t xml:space="preserve">Extrase din modelul de transport multimodal </t>
    </r>
    <r>
      <rPr>
        <sz val="9"/>
        <color rgb="FFFF0000"/>
        <rFont val="Trebuchet MS"/>
        <family val="2"/>
        <charset val="238"/>
      </rPr>
      <t>(după caz)/</t>
    </r>
    <r>
      <rPr>
        <i/>
        <sz val="9"/>
        <color rgb="FFFF0000"/>
        <rFont val="Trebuchet MS"/>
        <family val="2"/>
        <charset val="238"/>
      </rPr>
      <t>Anexa la aceste calcule- Descrierea datelor de intrare, datelor de ieşire şi a parametrilor de calcul</t>
    </r>
    <r>
      <rPr>
        <sz val="9"/>
        <color rgb="FFFF0000"/>
        <rFont val="Trebuchet MS"/>
        <family val="2"/>
        <charset val="238"/>
      </rPr>
      <t xml:space="preserve"> sunt corelate cu datele utilizate și prezentate în Studiul de Fezabilitate/D.A.L.I./Studiul de oportunitate şi secţiunile din cererea de finanţare, după caz.</t>
    </r>
  </si>
  <si>
    <r>
      <t xml:space="preserve">*Se completează 4.2.a, 4.2.b </t>
    </r>
    <r>
      <rPr>
        <b/>
        <sz val="9"/>
        <rFont val="Trebuchet MS"/>
        <family val="2"/>
        <charset val="238"/>
      </rPr>
      <t>ș</t>
    </r>
    <r>
      <rPr>
        <b/>
        <i/>
        <sz val="9"/>
        <rFont val="Trebuchet MS"/>
        <family val="2"/>
        <charset val="238"/>
      </rPr>
      <t xml:space="preserve">i/sau 4.2.c în funcţie de tipul investițiilor </t>
    </r>
    <r>
      <rPr>
        <b/>
        <sz val="9"/>
        <rFont val="Trebuchet MS"/>
        <family val="2"/>
        <charset val="238"/>
      </rPr>
      <t>ș</t>
    </r>
    <r>
      <rPr>
        <b/>
        <i/>
        <sz val="9"/>
        <rFont val="Trebuchet MS"/>
        <family val="2"/>
        <charset val="238"/>
      </rPr>
      <t>i de documentaţiile tehnico-economice depuse</t>
    </r>
  </si>
  <si>
    <t xml:space="preserve">Modalitatea de punctare: Modalitatea de punctare: Se pot acorda punctaje intermediare pentru fiecare ipoteză/opţiune. Punctajul este cumulativ.  </t>
  </si>
  <si>
    <r>
      <rPr>
        <b/>
        <sz val="9"/>
        <rFont val="Trebuchet MS"/>
        <family val="2"/>
        <charset val="238"/>
      </rPr>
      <t xml:space="preserve">Contribuția proiectului la realizarea </t>
    </r>
    <r>
      <rPr>
        <b/>
        <i/>
        <sz val="9"/>
        <rFont val="Trebuchet MS"/>
        <family val="2"/>
        <charset val="238"/>
      </rPr>
      <t>Obiectivului specific 4.1 - Reducerea emisiilor de carbon în municipiile reședință de județ prin investiții bazate pe planurile de mobilitate urbană durabilă</t>
    </r>
  </si>
  <si>
    <r>
      <t xml:space="preserve">Modalitatea de punctare: Punctarea sub-criteriului se face prin selectarea unei singure opțiuni sau ipoteze (opțiunea c are două ipoteze ce trebuie analizate individual sau cumulat) și a punctajului aferent acesteia. </t>
    </r>
    <r>
      <rPr>
        <b/>
        <i/>
        <sz val="9"/>
        <color rgb="FFFF0000"/>
        <rFont val="Trebuchet MS"/>
        <family val="2"/>
        <charset val="238"/>
      </rPr>
      <t>Ȋn caz că se obțin 0 puncte la acest subcriteriu, proiectul este respins.</t>
    </r>
  </si>
  <si>
    <r>
      <t>Modalitatea de punctare: Punctarea subcriteriului 4.2 se poate face prin selectarea unei singure opțiuni/ipoteze (4.2.a/4.2.b/4.2.c) și a punctajului aferent acesteia sau în cazul proiectelor care conţin atât lucrări de construcţii, cât şi furnizare echipamente și/sau mijloace de transport, se vor verifica și puncta cumulativ opțiunile/ipotezele 4.2.a/4.2.b și 4.2.c., indiferent dacă în SF/DALI există şi elemente corespunzătoare Studiului de oportunitate. Pentru opțiunea 4.2.c punctajul este cumulativ. Se pot acorda punctaje intermediare pentru 4.2.a/4.2.b/4.2.c (inclusiv pentru fiecare ipoteză din 4.2.c). În cazul Cererilor de finanțare care conţin mai multe documentaţii de același tip, punctajul acordat (4.2.a/4.2.b/4.2.c) reprezintă o medie a punctajelor acordate fiecărei documentaţii din aceeaşi categorie (SF/DALI/PT/Studiu de oportunitate). În cazul în care o cerere de finanţare conţine mai multe categorii de documentaţii  (SF/DALI/PT/Contractul de execuție lucrări/Studiu de oportunitate), opţiunile 4.2.a, 4.2.b și 4.2.c vor fi punctate maximum cu 9 sau 6 puncte, după caz, astfel încât, cumulat, să nu se depăşească cele 18 puncte maxime aferente sub-criteriului 4.2.</t>
    </r>
    <r>
      <rPr>
        <b/>
        <i/>
        <sz val="9"/>
        <color rgb="FFFF0000"/>
        <rFont val="Trebuchet MS"/>
        <family val="2"/>
        <charset val="238"/>
      </rPr>
      <t xml:space="preserve"> Răspunderea cu NU sau 0, după caz, la oricare din (sub)criteriile din Anexele 4.1.3 a-f, duce la obținerea unui punctaj de 0 puncte la opţiunile/ipotezele 4.2.a și 4.2.b.  Ȋn caz că se obțin 0 puncte la opţiunile/ipotezele 4.2.a, 4.2.b și la oricare din ipotezele din 4.2.c, proiectul este respins.                                                                                   </t>
    </r>
  </si>
  <si>
    <r>
      <t xml:space="preserve">Modalitatea de punctare: Se pot acorda punctaje intermediare pentru fiecare ipoteză/opţiune. Punctajul este cumulativ.  </t>
    </r>
    <r>
      <rPr>
        <b/>
        <i/>
        <sz val="9"/>
        <color rgb="FFFF0000"/>
        <rFont val="Trebuchet MS"/>
        <family val="2"/>
        <charset val="238"/>
      </rPr>
      <t>Ȋn caz că se obțin 0 puncte la oricare din opţiunile/ipotezele a-d, proiectul este respins.</t>
    </r>
  </si>
  <si>
    <t>c. Ȋn cadrul proiectului sunt stabilite şi implementate alte măsuri operaționale/organizaționale relevante pentru atingerea obiectivului proiectului (exceptând cele de la lit.b şi de la 4.5, lit. b)</t>
  </si>
  <si>
    <t>Modalitatea de punctare: Punctajul este cumulativ. Se pot acorda punctaje intermediare pentru opţiunile b)-c). Opţiunea a) se punctează doar pentru proiectele în care este necesară prezentarea contractului de delegare a gestiunii serviciului de transport public local de călători/hotărârea de dare în administrare a furnizării/prestării serviciului de transport public, după caz (a se vedea secțiunea 3.2.1 privind ajutorul de stat din ghidul specific) cu 0 sau 3 puncte. 3 puncte se vor acorda doar pentru prezentarea unui contract/hotărâre în conformitate cu Regulamentul (CE) nr. 1370/2007, cu toate avizele solicitate.  Pentru celelalte proiecte (unde nu e necesar CSP), cele 3 puncte aferente opţiunii a) vor fi redistribuite opţiunilor b)-c). Ȋn acest ultim caz, opţiunea a) nu va fi punctată, iar opţiunile b)-c) vor putea primi fiecare maximum 4,5 puncte. In situația în care pentru respectivul proiect nu este necesara prezentarea unor documente privind deținerea drepturilor reale (de ex.achiziție de mijloace de transport), cele 3 puncte ale opțiunii b se vor repartiza secțiunilor a (dacă este necesară prezentarea CSP) și/sau c.</t>
  </si>
  <si>
    <t>a. Cheltuielile au fost corect încadrate în categoria celor eligibile și neeligibile, iar pragurile pentru anumite cheltuieli eligibile au fost respectate conform prevederilor Ghidului specific (respectiv pragurile pentru sub-categoriile 100 şi 181, categoria 14, categoria 8 etc). Cheltuielile au fost încadrate corect în categoriile/sub-categoriile de cheltuieli din Cererea de finanțare MySMIS.  A fost stabilită în mod corect încadrarea cheltuielilor proiectului în categoriile de buget (punctele 26-35 din Anexa 4.1.1). A fost stabilit în mod corect încadrarea proiectului într-unul din indicatorii 1S11 şi 1S12. TVA aferenta cheltuielilor eligibile a fost corect încadrată în categoria cheltuielilor eligibile/neeligibile.</t>
  </si>
  <si>
    <r>
      <t xml:space="preserve">
Punctarea fiecărui sub-criteriu se va face conform instrucțiunilor din gril</t>
    </r>
    <r>
      <rPr>
        <sz val="9"/>
        <rFont val="Calibri"/>
        <family val="2"/>
        <charset val="238"/>
      </rPr>
      <t>ă</t>
    </r>
    <r>
      <rPr>
        <sz val="9"/>
        <rFont val="Trebuchet MS"/>
        <family val="2"/>
        <charset val="238"/>
      </rPr>
      <t>. Cu excep</t>
    </r>
    <r>
      <rPr>
        <sz val="9"/>
        <rFont val="Calibri"/>
        <family val="2"/>
        <charset val="238"/>
      </rPr>
      <t>ţ</t>
    </r>
    <r>
      <rPr>
        <sz val="9"/>
        <rFont val="Trebuchet MS"/>
        <family val="2"/>
        <charset val="238"/>
      </rPr>
      <t xml:space="preserve">ia criteriului 2, care va fi evaluat doar de evaluatorul pentru teme orizontale, celelalte criterii (1, 3, 4 </t>
    </r>
    <r>
      <rPr>
        <sz val="9"/>
        <rFont val="Calibri"/>
        <family val="2"/>
        <charset val="238"/>
      </rPr>
      <t>ş</t>
    </r>
    <r>
      <rPr>
        <sz val="9"/>
        <rFont val="Trebuchet MS"/>
        <family val="2"/>
        <charset val="238"/>
      </rPr>
      <t xml:space="preserve">i 5) vor fi evaluate de evaluatorii: tehnic, financiar </t>
    </r>
    <r>
      <rPr>
        <sz val="9"/>
        <rFont val="Calibri"/>
        <family val="2"/>
        <charset val="238"/>
      </rPr>
      <t>ş</t>
    </r>
    <r>
      <rPr>
        <sz val="9"/>
        <rFont val="Trebuchet MS"/>
        <family val="2"/>
        <charset val="238"/>
      </rPr>
      <t>i de transport.
Punctajul aferent unui criteriu reprezintă suma punctajelor obținute la fiecare subcriteriu selectat. Punctajul final al proiectului reprezintă suma punctajelor obținute la toate cele 5 criterii.</t>
    </r>
  </si>
  <si>
    <r>
      <t xml:space="preserve">Modalitatea de punctare: Se pot acorda punctaje intermediare pentru fiecare opţiune/ipoteză. Punctajul este cumulativ.  De regulă, unde este cazul (dacă există cerinţe legislative minime), jumătate din punctajul fiecarei opţiuni se acordă pentru respectarea cerinţelor legislative minime, iar cealaltă jumătate a punctajului, pentru realizarea unor condiţii suplimentare faţă de cerinţele legislative. </t>
    </r>
    <r>
      <rPr>
        <b/>
        <i/>
        <sz val="9"/>
        <color rgb="FFFF0000"/>
        <rFont val="Trebuchet MS"/>
        <family val="2"/>
        <charset val="238"/>
      </rPr>
      <t xml:space="preserve"> Ȋn caz că se obțin 0 puncte la opțiunea/ipoteza  a, proiectul este respins.</t>
    </r>
  </si>
  <si>
    <r>
      <t xml:space="preserve">c.  Contractul de execuție lucrări pentru investiţia de bază este semnat după 01.01.2014, este în vigoare şi este anexat </t>
    </r>
    <r>
      <rPr>
        <i/>
        <sz val="9"/>
        <rFont val="Trebuchet MS"/>
        <family val="2"/>
        <charset val="238"/>
      </rPr>
      <t>(Pentru activităţile care  se încadrează în lista din secţiunea 3.2.1 din ghid, doar cu respectarea condiţiei privind demararea lucrărilor)</t>
    </r>
  </si>
  <si>
    <r>
      <t>a. Ȋn cadrul proiectului este justificată contribuția fiecărei sub-activităţi/activități la îmbunătățirea transportului public şi/sau a modurilor nemotorizate de transport (conform prevederilor din ghid), precum și la reducerea emisiilor de echivalent CO2 din transport. Complementaritatea activităţilor proiectului este justificată, dup</t>
    </r>
    <r>
      <rPr>
        <sz val="9"/>
        <color rgb="FFFF0000"/>
        <rFont val="Calibri"/>
        <family val="2"/>
        <charset val="238"/>
      </rPr>
      <t>ă</t>
    </r>
    <r>
      <rPr>
        <sz val="9"/>
        <color rgb="FFFF0000"/>
        <rFont val="Trebuchet MS"/>
        <family val="2"/>
        <charset val="238"/>
      </rPr>
      <t xml:space="preserve"> caz (conform ghidului) şi determină atingerea obiectivelor de îmbunătățire a transportului public şi/sau a modurilor nemotorizate de transport, precum și de reducere a emisiilor de echivalent CO2 din transport</t>
    </r>
  </si>
  <si>
    <r>
      <t>Modalitatea de punctare: Se pot acorda punctaje intermediare pentru fiecare opţiune/ipot</t>
    </r>
    <r>
      <rPr>
        <b/>
        <sz val="9"/>
        <rFont val="Trebuchet MS"/>
        <family val="2"/>
        <charset val="238"/>
      </rPr>
      <t>ez</t>
    </r>
    <r>
      <rPr>
        <b/>
        <sz val="9"/>
        <rFont val="Calibri"/>
        <family val="2"/>
        <charset val="238"/>
      </rPr>
      <t>ă</t>
    </r>
    <r>
      <rPr>
        <b/>
        <i/>
        <sz val="9"/>
        <rFont val="Trebuchet MS"/>
        <family val="2"/>
        <charset val="238"/>
      </rPr>
      <t xml:space="preserve">. Punctajul este cumulativ.                                                                                    </t>
    </r>
    <r>
      <rPr>
        <b/>
        <i/>
        <sz val="9"/>
        <color rgb="FFFF0000"/>
        <rFont val="Trebuchet MS"/>
        <family val="2"/>
        <charset val="238"/>
      </rPr>
      <t xml:space="preserve">Ȋn caz că se obțin 0 puncte la opţiunile/ipotezele a și/sau b, proiectul este respins.       </t>
    </r>
    <r>
      <rPr>
        <b/>
        <i/>
        <sz val="9"/>
        <rFont val="Trebuchet MS"/>
        <family val="2"/>
        <charset val="238"/>
      </rPr>
      <t xml:space="preserve">                                                                                                                                          Observaţie: Referitor la opţiunea/ipoteza a), în caz că pentru o sub-activitate/activitate nu este justificată contribuţia la îmbunătățirea transportului public/modurilor nemotorizate de transport și la reducerea emisiilor de CO2 din transport, aceasta devine neeligibilă.</t>
    </r>
  </si>
  <si>
    <t>a. Proiectul prevede măsuri de accesibilizare a sistemului de transport public de călători (vehicule/infrastructură/sisteme), a infrastructurii pentru modurile nemotorizate și/sau a spațiului public urban pentru persoanele cu dizabilităţi</t>
  </si>
  <si>
    <t xml:space="preserve">Modalitatea de punctare: Se pot acorda punctaje intermediare pentru fiecare opţiune/ipoteză. Punctajul este cumulativ. </t>
  </si>
  <si>
    <t>c. Extinderea ariei de studiu a proiectului este justificată din punct de vedere al surprinderii impactului proiectului asupra transportului. Datele colectate despre trafic și metodele de colectare privind situația existentă în aria de studiu sunt adecvate obiectivului proiectului și sunt suficiente. Prognozele din studiul de trafic pentru aria de studiu a proiectului sunt corelate cu tendințele generale/evoluțiile/prognozele din P.M.U.D. și sunt realiste. Studiul de trafic îşi bazează prognozele de trafic ale scenariului „cu proiect” pe măsurile/activităţile propuse a fi realizate prin proiect şi, după caz, inclusiv pe cele ale proiectelor complementare.</t>
  </si>
  <si>
    <r>
      <t xml:space="preserve">Modalitatea de punctare: Se pot acorda punctaje intermediare pentru fiecare opţiune/ipoteză. Punctajul este cumulativ.  </t>
    </r>
    <r>
      <rPr>
        <b/>
        <i/>
        <sz val="9"/>
        <color rgb="FFFF0000"/>
        <rFont val="Trebuchet MS"/>
        <family val="2"/>
        <charset val="238"/>
      </rPr>
      <t>Ȋn caz că se obțin 0 puncte la oricare dintre opţiunile/ipotezele a-e, proiectul este respins.</t>
    </r>
  </si>
  <si>
    <t xml:space="preserve">4.2.a Studiul de Fezabilitate / Documentaţia de Avizare a Lucrărilor de Intervenţii (după caz) îndeplinește criteriile de conformitate şi de calitate din Grila  de analiză  a conformităţii şi a calității Studiului de Fezabilitate / Documentaţiei de Avizare a Lucrărilor de Intervenţii (Anexa 4.1.3.a, c, d, e), stabilite pe baza prevederilor HG nr. 28/2008 sau HG nr. 907/2016, după caz. Datele sunt suficiente, corecte şi justificate, iar descrierea investiţiei din SF/DALI corespunde cu descrierile din cererea de finanţare şi anexele la aceasta.  
</t>
  </si>
  <si>
    <t xml:space="preserve">1. Situația existentă, relevantă pentru investițiile propuse prin proiect este detaliată și completă. Problemele/nevoile specifice cărora le va răspunde proiectul sunt identificate și detaliate, iar necesitatea şi oportunitatea promovării investițiilor sunt justificate. Scenariile tehnico-economice prin care obiectivele proiectului de investiţii pot fi atinse sunt detaliate. Este prezentată o comparaţie cu cel puţin o altă soluţie alternativă (inclusiv din punct de vedere al tehnologiei) pentru problema identificată. Sunt descrise avantajele soluţiei recomandate. Este prezentată descrierea  funcţională şi tehnologică, după caz, a soluției recomandate. </t>
  </si>
  <si>
    <t xml:space="preserve">2. Sunt prezentate caracteristicile și specificaţiile tehnice minime ale mijloacelor de transport/echipamentelor ce urmează a fi achiziţionate/modernizate, precum și, după caz, ale serviciilor achiziționate de modernizare a tramvaielor, ținând seama și de constrângerile tehnice/operaționale ale infrastructurii/sistemelor existente. Numărul și capacitatea mijloacelor de transport achiziţionate sau modernizate şi/sau a echipamentelor achiziţionate sunt justificate. Descrierea investiţiei din Studiul de oportunitate corespunde cu descrierile din cererea de finanțare şi anexele la aceasta. </t>
  </si>
  <si>
    <r>
      <t xml:space="preserve">a. Dovezile lansării achiziţiei de furnizare de echipamente și/sau mijloace de transport/de servicii de modernizare tramvaie sunt anexate </t>
    </r>
    <r>
      <rPr>
        <sz val="9"/>
        <rFont val="Calibri"/>
        <family val="2"/>
        <charset val="238"/>
      </rPr>
      <t>ş</t>
    </r>
    <r>
      <rPr>
        <sz val="9"/>
        <rFont val="Trebuchet MS"/>
        <family val="2"/>
        <charset val="238"/>
      </rPr>
      <t xml:space="preserve">i/sau contractul de furnizare este anexat </t>
    </r>
    <r>
      <rPr>
        <i/>
        <sz val="9"/>
        <rFont val="Trebuchet MS"/>
        <family val="2"/>
        <charset val="238"/>
      </rPr>
      <t>(Pentru activităţile care  se încadrează în lista din secţiunea 3.2.1 din ghid, doar cu respectarea condiţiei privind demararea lucrărilor)</t>
    </r>
  </si>
  <si>
    <t>Modalitatea de punctare: Punctarea subcriteriului 4.4 se poate face prin selectarea unei singure opțiuni (4.4.a/4.4.b) și a punctajului aferent acesteia sau prin selectarea ambelor opțiuni (4.4.a și 4.4.b) și cumularea punctajelor (punctaje maxime înjumătăţite). Pentru opțiunea 4.4.a, de regulă, pentru un proiect se va selecta o singură ipoteză (a./b./c.), cu excepţia situaţiei în care  există mai multe obiecte de investiţii care se încadrează în ipoteze diferite. În situaţia în care Cererea de finanţare conţine mai multe documentaţii tehnico-economice, din care doar pentru unele solicitantul a prezentat PT/Dovezile lansării achiziţiei publice de lucrări/Contract de lucrări, atunci pentru ipotezele opţiunii 4.4.a se pot acorda punctaje intermediare. Punctaj intermediar se poate acorda şi pentru ipoteza 4.4.b, în situaţia în care Cererea de finanţare cuprinde mai multe achiziţii de echipamente și/sau mijloace de transport, din care doar pentru unele se depune dovada lansării achiziţiei/contract de furnizare. Ȋn cazul proiectelor care conţin atât lucrări de construcţii, cât şi furnizare echipamente și/sau mijloace de transport/servicii de modernizare tramvaie, opţiunile 4.24a/4.4.b, vor fi punctate cu maximum 3 puncte, astfel încât, cumulat, să nu se depăşească cele 6 puncte maxime aferente subcriteriului 4.4, iar ipotezele aferente opţiunii 4.4.a vor avea de asemenea punctajul înjumătăţit.</t>
  </si>
  <si>
    <t>b. Costurile sunt realiste (corect estimate), suficiente şi necesare pentru implementarea proiectului. Costurile pe unitatea de resurse utilizate sunt realiste din punctul de vedere al evaluatorului şi justificate de către solicitant prin citarea unor surse independente şi verificabile (statistici oficiale, standarde de cost etc.) sau prin rezultatele unei cercetări de piaţă efectuate de solicitant, respectiv minim trei oferte de preţ. Se vor utiliza şi informaţiile cuprinse în Nota privind încadrarea în standardele de cost (a se vedea Ordinul nr. 6008/24 octombrie 2018).</t>
  </si>
  <si>
    <r>
      <t xml:space="preserve">Observaţii vizită: </t>
    </r>
    <r>
      <rPr>
        <i/>
        <sz val="9"/>
        <rFont val="Trebuchet MS"/>
        <family val="2"/>
        <charset val="238"/>
      </rPr>
      <t>Punctajele acordate după efectuarea vizitei la față locului pot să difere de punctajele acordate înainte  de efectuarea vizitei la față locului, indiferent de criteriu/subcriteriu, doar cu justificarea neconcordanțelor dintre cele menționate în cererea de finanțare (inclusiv în anexe) și cele constatate la vizita pe teren. Secretarul de comisie și președintele acesteia se vor asigura de existența justificărilor în cazul modificărilor punctajelor după vizită la față locului.</t>
    </r>
  </si>
  <si>
    <r>
      <t xml:space="preserve">Mediere între experți (dacă este cazul)
</t>
    </r>
    <r>
      <rPr>
        <i/>
        <sz val="9"/>
        <rFont val="Trebuchet MS"/>
        <family val="2"/>
        <charset val="238"/>
      </rPr>
      <t xml:space="preserve">În cazul în care există diferenţe între punctajele acordate de experţii evaluatori pentru acelaşi proiect, preşedintele comisiei de evaluare va proceda la mediere, conform procedurii generale,  </t>
    </r>
    <r>
      <rPr>
        <i/>
        <sz val="9"/>
        <rFont val="Calibri"/>
        <family val="2"/>
        <charset val="238"/>
      </rPr>
      <t>î</t>
    </r>
    <r>
      <rPr>
        <i/>
        <sz val="9"/>
        <rFont val="Trebuchet MS"/>
        <family val="2"/>
        <charset val="238"/>
      </rPr>
      <t>n urm</t>
    </r>
    <r>
      <rPr>
        <i/>
        <sz val="9"/>
        <rFont val="Calibri"/>
        <family val="2"/>
        <charset val="238"/>
      </rPr>
      <t>ă</t>
    </r>
    <r>
      <rPr>
        <i/>
        <sz val="9"/>
        <rFont val="Trebuchet MS"/>
        <family val="2"/>
        <charset val="238"/>
      </rPr>
      <t>toarele situa</t>
    </r>
    <r>
      <rPr>
        <i/>
        <sz val="9"/>
        <rFont val="Calibri"/>
        <family val="2"/>
        <charset val="238"/>
      </rPr>
      <t>ţ</t>
    </r>
    <r>
      <rPr>
        <i/>
        <sz val="9"/>
        <rFont val="Trebuchet MS"/>
        <family val="2"/>
        <charset val="238"/>
      </rPr>
      <t>ii:  1. Nu pot fi acceptate diferen</t>
    </r>
    <r>
      <rPr>
        <i/>
        <sz val="9"/>
        <rFont val="Calibri"/>
        <family val="2"/>
        <charset val="238"/>
      </rPr>
      <t>ţ</t>
    </r>
    <r>
      <rPr>
        <i/>
        <sz val="9"/>
        <rFont val="Trebuchet MS"/>
        <family val="2"/>
        <charset val="238"/>
      </rPr>
      <t xml:space="preserve">ele de punctaje </t>
    </r>
    <r>
      <rPr>
        <i/>
        <sz val="9"/>
        <rFont val="Calibri"/>
        <family val="2"/>
        <charset val="238"/>
      </rPr>
      <t>î</t>
    </r>
    <r>
      <rPr>
        <i/>
        <sz val="9"/>
        <rFont val="Trebuchet MS"/>
        <family val="2"/>
        <charset val="238"/>
      </rPr>
      <t>ntre evaluatori pentru subcriteriile unde exist</t>
    </r>
    <r>
      <rPr>
        <i/>
        <sz val="9"/>
        <rFont val="Calibri"/>
        <family val="2"/>
        <charset val="238"/>
      </rPr>
      <t>ă</t>
    </r>
    <r>
      <rPr>
        <i/>
        <sz val="9"/>
        <rFont val="Trebuchet MS"/>
        <family val="2"/>
        <charset val="238"/>
      </rPr>
      <t xml:space="preserve"> doar op</t>
    </r>
    <r>
      <rPr>
        <i/>
        <sz val="9"/>
        <rFont val="Calibri"/>
        <family val="2"/>
        <charset val="238"/>
      </rPr>
      <t>ţ</t>
    </r>
    <r>
      <rPr>
        <i/>
        <sz val="9"/>
        <rFont val="Trebuchet MS"/>
        <family val="2"/>
        <charset val="238"/>
      </rPr>
      <t xml:space="preserve">iunea de punctare a respectivului subcriteriu prin selectarea unei singure opțiuni/ipoteze.  2. Nu pot fi acceptate diferenţele de punctaje între evaluatori, mai mari de 1 punct, pentru criteriile 3 </t>
    </r>
    <r>
      <rPr>
        <i/>
        <sz val="9"/>
        <rFont val="Calibri"/>
        <family val="2"/>
        <charset val="238"/>
      </rPr>
      <t>ş</t>
    </r>
    <r>
      <rPr>
        <i/>
        <sz val="9"/>
        <rFont val="Trebuchet MS"/>
        <family val="2"/>
        <charset val="238"/>
      </rPr>
      <t>i 5/subcriteriile cu punctaj maxim total de p</t>
    </r>
    <r>
      <rPr>
        <i/>
        <sz val="9"/>
        <rFont val="Calibri"/>
        <family val="2"/>
        <charset val="238"/>
      </rPr>
      <t>â</t>
    </r>
    <r>
      <rPr>
        <i/>
        <sz val="9"/>
        <rFont val="Trebuchet MS"/>
        <family val="2"/>
        <charset val="238"/>
      </rPr>
      <t>n</t>
    </r>
    <r>
      <rPr>
        <i/>
        <sz val="9"/>
        <rFont val="Calibri"/>
        <family val="2"/>
        <charset val="238"/>
      </rPr>
      <t>ă</t>
    </r>
    <r>
      <rPr>
        <i/>
        <sz val="9"/>
        <rFont val="Trebuchet MS"/>
        <family val="2"/>
        <charset val="238"/>
      </rPr>
      <t xml:space="preserve"> la 10 puncte (inclusiv de 10 puncte) </t>
    </r>
    <r>
      <rPr>
        <i/>
        <sz val="9"/>
        <rFont val="Calibri"/>
        <family val="2"/>
        <charset val="238"/>
      </rPr>
      <t>ş</t>
    </r>
    <r>
      <rPr>
        <i/>
        <sz val="9"/>
        <rFont val="Trebuchet MS"/>
        <family val="2"/>
        <charset val="238"/>
      </rPr>
      <t>i diferenţele de punctaje între evaluatori mai mari de 2 puncte, pentru subcriteriile cu punctaj maxim total mai mare de 10 puncte, acolo unde există opţiunea de acordare de punctaje intermediare. 3. Pentru subcriteriile/opţiunile/ipotezele pentru care acordarea unui punctaj de 0,0 puncte determină respingerea proiectului,  se va proceda la mediere în situaţia în care unul/unii evaluatori acordă 0,0 puncte, iar ceilalţi/cel</t>
    </r>
    <r>
      <rPr>
        <i/>
        <sz val="9"/>
        <rFont val="Calibri"/>
        <family val="2"/>
        <charset val="238"/>
      </rPr>
      <t>ălalt</t>
    </r>
    <r>
      <rPr>
        <i/>
        <sz val="9"/>
        <rFont val="Trebuchet MS"/>
        <family val="2"/>
        <charset val="238"/>
      </rPr>
      <t xml:space="preserve"> acordă un punctaj mai mare de 0,0 puncte.</t>
    </r>
    <r>
      <rPr>
        <sz val="9"/>
        <rFont val="Trebuchet MS"/>
        <family val="2"/>
        <charset val="238"/>
      </rPr>
      <t xml:space="preserve">
</t>
    </r>
  </si>
  <si>
    <r>
      <rPr>
        <b/>
        <sz val="9"/>
        <color theme="1"/>
        <rFont val="Trebuchet MS"/>
        <family val="2"/>
        <charset val="238"/>
      </rPr>
      <t xml:space="preserve">Atenție! </t>
    </r>
    <r>
      <rPr>
        <sz val="9"/>
        <color theme="1"/>
        <rFont val="Trebuchet MS"/>
        <family val="2"/>
        <charset val="238"/>
      </rPr>
      <t xml:space="preserve"> În cazul în care un proiect va fi punctat </t>
    </r>
    <r>
      <rPr>
        <b/>
        <sz val="9"/>
        <color theme="1"/>
        <rFont val="Trebuchet MS"/>
        <family val="2"/>
        <charset val="238"/>
      </rPr>
      <t>cu mai puțin de 50 de puncte (punctaj minim),</t>
    </r>
    <r>
      <rPr>
        <sz val="9"/>
        <color theme="1"/>
        <rFont val="Trebuchet MS"/>
        <family val="2"/>
        <charset val="238"/>
      </rPr>
      <t xml:space="preserve"> cererea de finanțare va fi respinsă.                          </t>
    </r>
    <r>
      <rPr>
        <b/>
        <sz val="9"/>
        <color theme="1"/>
        <rFont val="Trebuchet MS"/>
        <family val="2"/>
        <charset val="238"/>
      </rPr>
      <t xml:space="preserve">Notarea cu </t>
    </r>
    <r>
      <rPr>
        <b/>
        <sz val="9"/>
        <color rgb="FFFF0000"/>
        <rFont val="Trebuchet MS"/>
        <family val="2"/>
        <charset val="238"/>
      </rPr>
      <t>0,0</t>
    </r>
    <r>
      <rPr>
        <b/>
        <sz val="9"/>
        <color theme="1"/>
        <rFont val="Trebuchet MS"/>
        <family val="2"/>
        <charset val="238"/>
      </rPr>
      <t xml:space="preserve"> puncte a următoarelor criterii/subcriterii/opţiuni/ipoteze duce la respingerea proiectului (marcate cu Font color roșu): sub-criteriul 1.1 (c),  sub-criteriul 1.2 (c),  sub-criteriul 1.5 (a și/sau b), criteriul 2 (a), sub-criteriul 4.1 (a-e), sub-criteriul 4.2 (a-c),  sub-criteriul 4.3 (a-d).       </t>
    </r>
    <r>
      <rPr>
        <sz val="9"/>
        <color theme="1"/>
        <rFont val="Trebuchet MS"/>
        <family val="2"/>
        <charset val="238"/>
      </rPr>
      <t xml:space="preserve">                                                                                                  </t>
    </r>
  </si>
</sst>
</file>

<file path=xl/styles.xml><?xml version="1.0" encoding="utf-8"?>
<styleSheet xmlns="http://schemas.openxmlformats.org/spreadsheetml/2006/main" xmlns:mc="http://schemas.openxmlformats.org/markup-compatibility/2006" xmlns:x14ac="http://schemas.microsoft.com/office/spreadsheetml/2009/9/ac" mc:Ignorable="x14ac">
  <fonts count="21" x14ac:knownFonts="1">
    <font>
      <sz val="11"/>
      <color theme="1"/>
      <name val="Calibri"/>
      <family val="2"/>
      <charset val="238"/>
      <scheme val="minor"/>
    </font>
    <font>
      <sz val="9"/>
      <color theme="1"/>
      <name val="Trebuchet MS"/>
      <family val="2"/>
      <charset val="238"/>
    </font>
    <font>
      <sz val="11"/>
      <color rgb="FFFF0000"/>
      <name val="Calibri"/>
      <family val="2"/>
      <charset val="238"/>
      <scheme val="minor"/>
    </font>
    <font>
      <i/>
      <sz val="11"/>
      <color rgb="FF7F7F7F"/>
      <name val="Calibri"/>
      <family val="2"/>
      <charset val="238"/>
      <scheme val="minor"/>
    </font>
    <font>
      <sz val="11"/>
      <color theme="1"/>
      <name val="Calibri"/>
      <family val="2"/>
      <scheme val="minor"/>
    </font>
    <font>
      <sz val="9"/>
      <name val="Trebuchet MS"/>
      <family val="2"/>
      <charset val="238"/>
    </font>
    <font>
      <sz val="9"/>
      <color rgb="FFFF0000"/>
      <name val="Trebuchet MS"/>
      <family val="2"/>
      <charset val="238"/>
    </font>
    <font>
      <b/>
      <sz val="9"/>
      <name val="Trebuchet MS"/>
      <family val="2"/>
      <charset val="238"/>
    </font>
    <font>
      <b/>
      <sz val="9"/>
      <color rgb="FF333333"/>
      <name val="Trebuchet MS"/>
      <family val="2"/>
      <charset val="238"/>
    </font>
    <font>
      <b/>
      <sz val="9"/>
      <color theme="1"/>
      <name val="Trebuchet MS"/>
      <family val="2"/>
      <charset val="238"/>
    </font>
    <font>
      <b/>
      <sz val="9"/>
      <color rgb="FFFF0000"/>
      <name val="Trebuchet MS"/>
      <family val="2"/>
      <charset val="238"/>
    </font>
    <font>
      <i/>
      <sz val="9"/>
      <name val="Trebuchet MS"/>
      <family val="2"/>
      <charset val="238"/>
    </font>
    <font>
      <b/>
      <i/>
      <sz val="9"/>
      <name val="Trebuchet MS"/>
      <family val="2"/>
      <charset val="238"/>
    </font>
    <font>
      <i/>
      <sz val="9"/>
      <color theme="1"/>
      <name val="Trebuchet MS"/>
      <family val="2"/>
      <charset val="238"/>
    </font>
    <font>
      <b/>
      <i/>
      <sz val="9"/>
      <color rgb="FFFF0000"/>
      <name val="Trebuchet MS"/>
      <family val="2"/>
      <charset val="238"/>
    </font>
    <font>
      <i/>
      <sz val="9"/>
      <color rgb="FFFF0000"/>
      <name val="Trebuchet MS"/>
      <family val="2"/>
      <charset val="238"/>
    </font>
    <font>
      <sz val="9"/>
      <color rgb="FF00B050"/>
      <name val="Trebuchet MS"/>
      <family val="2"/>
      <charset val="238"/>
    </font>
    <font>
      <sz val="9"/>
      <name val="Calibri"/>
      <family val="2"/>
      <charset val="238"/>
    </font>
    <font>
      <sz val="9"/>
      <color rgb="FFFF0000"/>
      <name val="Calibri"/>
      <family val="2"/>
      <charset val="238"/>
    </font>
    <font>
      <b/>
      <sz val="9"/>
      <name val="Calibri"/>
      <family val="2"/>
      <charset val="238"/>
    </font>
    <font>
      <i/>
      <sz val="9"/>
      <name val="Calibri"/>
      <family val="2"/>
      <charset val="238"/>
    </font>
  </fonts>
  <fills count="7">
    <fill>
      <patternFill patternType="none"/>
    </fill>
    <fill>
      <patternFill patternType="gray125"/>
    </fill>
    <fill>
      <patternFill patternType="solid">
        <fgColor rgb="FFD9D9D9"/>
        <bgColor indexed="64"/>
      </patternFill>
    </fill>
    <fill>
      <patternFill patternType="solid">
        <fgColor theme="0" tint="-0.14999847407452621"/>
        <bgColor indexed="64"/>
      </patternFill>
    </fill>
    <fill>
      <patternFill patternType="solid">
        <fgColor theme="2"/>
        <bgColor indexed="64"/>
      </patternFill>
    </fill>
    <fill>
      <patternFill patternType="solid">
        <fgColor theme="0"/>
        <bgColor indexed="64"/>
      </patternFill>
    </fill>
    <fill>
      <patternFill patternType="solid">
        <fgColor theme="4" tint="0.79998168889431442"/>
        <bgColor indexed="64"/>
      </patternFill>
    </fill>
  </fills>
  <borders count="70">
    <border>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bottom/>
      <diagonal/>
    </border>
    <border>
      <left/>
      <right style="medium">
        <color indexed="64"/>
      </right>
      <top/>
      <bottom style="medium">
        <color rgb="FF000000"/>
      </bottom>
      <diagonal/>
    </border>
    <border>
      <left/>
      <right style="medium">
        <color indexed="64"/>
      </right>
      <top style="medium">
        <color rgb="FF000000"/>
      </top>
      <bottom/>
      <diagonal/>
    </border>
    <border>
      <left style="medium">
        <color rgb="FF000000"/>
      </left>
      <right style="medium">
        <color indexed="64"/>
      </right>
      <top style="medium">
        <color rgb="FF000000"/>
      </top>
      <bottom/>
      <diagonal/>
    </border>
    <border>
      <left/>
      <right/>
      <top style="medium">
        <color rgb="FF000000"/>
      </top>
      <bottom/>
      <diagonal/>
    </border>
    <border>
      <left style="thin">
        <color auto="1"/>
      </left>
      <right style="thin">
        <color auto="1"/>
      </right>
      <top style="thin">
        <color auto="1"/>
      </top>
      <bottom style="thin">
        <color auto="1"/>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style="medium">
        <color indexed="64"/>
      </left>
      <right/>
      <top style="medium">
        <color indexed="64"/>
      </top>
      <bottom/>
      <diagonal/>
    </border>
    <border>
      <left style="medium">
        <color indexed="64"/>
      </left>
      <right/>
      <top/>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style="medium">
        <color indexed="64"/>
      </left>
      <right/>
      <top/>
      <bottom style="medium">
        <color indexed="64"/>
      </bottom>
      <diagonal/>
    </border>
    <border>
      <left style="thin">
        <color rgb="FF3F3F3F"/>
      </left>
      <right style="thin">
        <color rgb="FF3F3F3F"/>
      </right>
      <top style="thin">
        <color rgb="FF3F3F3F"/>
      </top>
      <bottom style="thin">
        <color rgb="FF3F3F3F"/>
      </bottom>
      <diagonal/>
    </border>
    <border>
      <left/>
      <right/>
      <top/>
      <bottom style="medium">
        <color indexed="64"/>
      </bottom>
      <diagonal/>
    </border>
    <border>
      <left style="thin">
        <color rgb="FF3F3F3F"/>
      </left>
      <right style="medium">
        <color rgb="FF3F3F3F"/>
      </right>
      <top style="thin">
        <color rgb="FF3F3F3F"/>
      </top>
      <bottom style="thin">
        <color rgb="FF3F3F3F"/>
      </bottom>
      <diagonal/>
    </border>
    <border>
      <left/>
      <right/>
      <top style="medium">
        <color indexed="64"/>
      </top>
      <bottom/>
      <diagonal/>
    </border>
    <border>
      <left style="medium">
        <color indexed="64"/>
      </left>
      <right/>
      <top style="medium">
        <color indexed="64"/>
      </top>
      <bottom style="thin">
        <color rgb="FF3F3F3F"/>
      </bottom>
      <diagonal/>
    </border>
    <border>
      <left/>
      <right/>
      <top style="medium">
        <color indexed="64"/>
      </top>
      <bottom style="thin">
        <color rgb="FF3F3F3F"/>
      </bottom>
      <diagonal/>
    </border>
    <border>
      <left/>
      <right style="thin">
        <color rgb="FF3F3F3F"/>
      </right>
      <top style="medium">
        <color indexed="64"/>
      </top>
      <bottom style="thin">
        <color rgb="FF3F3F3F"/>
      </bottom>
      <diagonal/>
    </border>
    <border>
      <left style="medium">
        <color indexed="64"/>
      </left>
      <right style="thin">
        <color rgb="FF3F3F3F"/>
      </right>
      <top style="thin">
        <color rgb="FF3F3F3F"/>
      </top>
      <bottom style="thin">
        <color rgb="FF3F3F3F"/>
      </bottom>
      <diagonal/>
    </border>
    <border>
      <left/>
      <right/>
      <top style="medium">
        <color indexed="64"/>
      </top>
      <bottom style="medium">
        <color indexed="64"/>
      </bottom>
      <diagonal/>
    </border>
    <border>
      <left style="medium">
        <color indexed="64"/>
      </left>
      <right style="thin">
        <color rgb="FF3F3F3F"/>
      </right>
      <top style="thin">
        <color rgb="FF3F3F3F"/>
      </top>
      <bottom/>
      <diagonal/>
    </border>
    <border>
      <left style="thin">
        <color rgb="FF3F3F3F"/>
      </left>
      <right style="thin">
        <color rgb="FF3F3F3F"/>
      </right>
      <top style="thin">
        <color rgb="FF3F3F3F"/>
      </top>
      <bottom/>
      <diagonal/>
    </border>
    <border>
      <left style="thin">
        <color rgb="FF3F3F3F"/>
      </left>
      <right style="medium">
        <color rgb="FF3F3F3F"/>
      </right>
      <top style="thin">
        <color rgb="FF3F3F3F"/>
      </top>
      <bottom/>
      <diagonal/>
    </border>
    <border>
      <left style="medium">
        <color indexed="64"/>
      </left>
      <right/>
      <top style="medium">
        <color rgb="FF000000"/>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top style="medium">
        <color indexed="64"/>
      </top>
      <bottom style="thin">
        <color indexed="64"/>
      </bottom>
      <diagonal/>
    </border>
    <border>
      <left style="thin">
        <color indexed="64"/>
      </left>
      <right/>
      <top/>
      <bottom/>
      <diagonal/>
    </border>
    <border>
      <left style="thin">
        <color indexed="64"/>
      </left>
      <right style="thin">
        <color indexed="64"/>
      </right>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auto="1"/>
      </left>
      <right style="thin">
        <color auto="1"/>
      </right>
      <top/>
      <bottom/>
      <diagonal/>
    </border>
    <border>
      <left style="thin">
        <color auto="1"/>
      </left>
      <right style="thin">
        <color auto="1"/>
      </right>
      <top style="medium">
        <color indexed="64"/>
      </top>
      <bottom style="thin">
        <color auto="1"/>
      </bottom>
      <diagonal/>
    </border>
    <border>
      <left style="thin">
        <color auto="1"/>
      </left>
      <right style="thin">
        <color auto="1"/>
      </right>
      <top style="thin">
        <color auto="1"/>
      </top>
      <bottom/>
      <diagonal/>
    </border>
    <border>
      <left style="medium">
        <color indexed="64"/>
      </left>
      <right style="thin">
        <color auto="1"/>
      </right>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style="thin">
        <color auto="1"/>
      </right>
      <top/>
      <bottom style="thin">
        <color auto="1"/>
      </bottom>
      <diagonal/>
    </border>
    <border>
      <left/>
      <right/>
      <top style="thin">
        <color auto="1"/>
      </top>
      <bottom/>
      <diagonal/>
    </border>
    <border>
      <left style="thin">
        <color auto="1"/>
      </left>
      <right/>
      <top style="thin">
        <color auto="1"/>
      </top>
      <bottom/>
      <diagonal/>
    </border>
    <border>
      <left/>
      <right style="thin">
        <color auto="1"/>
      </right>
      <top style="thin">
        <color auto="1"/>
      </top>
      <bottom/>
      <diagonal/>
    </border>
    <border>
      <left/>
      <right style="thin">
        <color indexed="64"/>
      </right>
      <top/>
      <bottom/>
      <diagonal/>
    </border>
    <border>
      <left style="thin">
        <color indexed="64"/>
      </left>
      <right/>
      <top/>
      <bottom style="thin">
        <color indexed="64"/>
      </bottom>
      <diagonal/>
    </border>
    <border>
      <left/>
      <right/>
      <top style="thin">
        <color auto="1"/>
      </top>
      <bottom style="thin">
        <color auto="1"/>
      </bottom>
      <diagonal/>
    </border>
    <border>
      <left/>
      <right/>
      <top/>
      <bottom style="thin">
        <color auto="1"/>
      </bottom>
      <diagonal/>
    </border>
    <border>
      <left/>
      <right style="thin">
        <color indexed="64"/>
      </right>
      <top style="medium">
        <color indexed="64"/>
      </top>
      <bottom style="medium">
        <color indexed="64"/>
      </bottom>
      <diagonal/>
    </border>
    <border>
      <left/>
      <right style="thin">
        <color indexed="64"/>
      </right>
      <top style="medium">
        <color indexed="64"/>
      </top>
      <bottom/>
      <diagonal/>
    </border>
    <border>
      <left/>
      <right style="thin">
        <color indexed="64"/>
      </right>
      <top/>
      <bottom style="medium">
        <color indexed="64"/>
      </bottom>
      <diagonal/>
    </border>
    <border>
      <left style="medium">
        <color indexed="64"/>
      </left>
      <right style="thin">
        <color indexed="64"/>
      </right>
      <top style="medium">
        <color indexed="64"/>
      </top>
      <bottom/>
      <diagonal/>
    </border>
    <border>
      <left style="thin">
        <color indexed="64"/>
      </left>
      <right/>
      <top style="medium">
        <color indexed="64"/>
      </top>
      <bottom style="medium">
        <color indexed="64"/>
      </bottom>
      <diagonal/>
    </border>
    <border>
      <left style="thin">
        <color indexed="64"/>
      </left>
      <right/>
      <top style="medium">
        <color indexed="64"/>
      </top>
      <bottom/>
      <diagonal/>
    </border>
    <border>
      <left style="medium">
        <color indexed="64"/>
      </left>
      <right style="medium">
        <color indexed="64"/>
      </right>
      <top style="medium">
        <color rgb="FF000000"/>
      </top>
      <bottom/>
      <diagonal/>
    </border>
    <border>
      <left style="medium">
        <color indexed="64"/>
      </left>
      <right style="medium">
        <color indexed="64"/>
      </right>
      <top/>
      <bottom style="medium">
        <color rgb="FF000000"/>
      </bottom>
      <diagonal/>
    </border>
    <border>
      <left/>
      <right style="medium">
        <color indexed="64"/>
      </right>
      <top style="medium">
        <color rgb="FF000000"/>
      </top>
      <bottom style="medium">
        <color rgb="FF000000"/>
      </bottom>
      <diagonal/>
    </border>
    <border>
      <left style="medium">
        <color indexed="64"/>
      </left>
      <right style="thin">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s>
  <cellStyleXfs count="4">
    <xf numFmtId="0" fontId="0" fillId="0" borderId="0"/>
    <xf numFmtId="0" fontId="2" fillId="0" borderId="0" applyNumberFormat="0" applyFill="0" applyBorder="0" applyAlignment="0" applyProtection="0"/>
    <xf numFmtId="0" fontId="3" fillId="0" borderId="0" applyNumberFormat="0" applyFill="0" applyBorder="0" applyAlignment="0" applyProtection="0"/>
    <xf numFmtId="0" fontId="4" fillId="0" borderId="0"/>
  </cellStyleXfs>
  <cellXfs count="366">
    <xf numFmtId="0" fontId="0" fillId="0" borderId="0" xfId="0"/>
    <xf numFmtId="0" fontId="5" fillId="0" borderId="12" xfId="0" applyFont="1" applyBorder="1" applyAlignment="1">
      <alignment horizontal="justify" vertical="center" wrapText="1"/>
    </xf>
    <xf numFmtId="0" fontId="1" fillId="0" borderId="0" xfId="0" applyFont="1"/>
    <xf numFmtId="0" fontId="7" fillId="3" borderId="12" xfId="0" applyFont="1" applyFill="1" applyBorder="1" applyAlignment="1">
      <alignment horizontal="justify" vertical="center"/>
    </xf>
    <xf numFmtId="0" fontId="1" fillId="0" borderId="0" xfId="0" applyFont="1" applyAlignment="1">
      <alignment horizontal="center" vertical="center"/>
    </xf>
    <xf numFmtId="0" fontId="7" fillId="3" borderId="12" xfId="0" applyFont="1" applyFill="1" applyBorder="1" applyAlignment="1">
      <alignment horizontal="left" vertical="center" wrapText="1"/>
    </xf>
    <xf numFmtId="0" fontId="1" fillId="0" borderId="0" xfId="0" applyFont="1" applyAlignment="1">
      <alignment horizontal="left"/>
    </xf>
    <xf numFmtId="0" fontId="7" fillId="0" borderId="12" xfId="0" applyFont="1" applyBorder="1" applyAlignment="1">
      <alignment horizontal="right" vertical="center"/>
    </xf>
    <xf numFmtId="0" fontId="8" fillId="0" borderId="0" xfId="0" applyFont="1" applyAlignment="1">
      <alignment horizontal="left" vertical="center"/>
    </xf>
    <xf numFmtId="0" fontId="8" fillId="0" borderId="0" xfId="0" applyFont="1" applyAlignment="1">
      <alignment horizontal="justify" vertical="center"/>
    </xf>
    <xf numFmtId="0" fontId="9" fillId="3" borderId="27" xfId="0" applyFont="1" applyFill="1" applyBorder="1" applyAlignment="1">
      <alignment horizontal="center" vertical="center" wrapText="1"/>
    </xf>
    <xf numFmtId="0" fontId="9" fillId="3" borderId="20" xfId="0" applyFont="1" applyFill="1" applyBorder="1" applyAlignment="1">
      <alignment horizontal="center" vertical="center" wrapText="1"/>
    </xf>
    <xf numFmtId="0" fontId="9" fillId="3" borderId="22" xfId="0" applyFont="1" applyFill="1" applyBorder="1" applyAlignment="1">
      <alignment horizontal="center" vertical="center" wrapText="1"/>
    </xf>
    <xf numFmtId="0" fontId="9" fillId="2" borderId="10" xfId="0" applyFont="1" applyFill="1" applyBorder="1" applyAlignment="1">
      <alignment horizontal="justify" vertical="center" wrapText="1"/>
    </xf>
    <xf numFmtId="0" fontId="9" fillId="2" borderId="9" xfId="0" applyFont="1" applyFill="1" applyBorder="1" applyAlignment="1">
      <alignment horizontal="justify" vertical="center" wrapText="1"/>
    </xf>
    <xf numFmtId="0" fontId="9" fillId="2" borderId="11" xfId="0" applyFont="1" applyFill="1" applyBorder="1" applyAlignment="1">
      <alignment horizontal="center" vertical="center" wrapText="1"/>
    </xf>
    <xf numFmtId="0" fontId="9" fillId="3" borderId="29" xfId="0" applyFont="1" applyFill="1" applyBorder="1" applyAlignment="1">
      <alignment horizontal="center" vertical="center" wrapText="1"/>
    </xf>
    <xf numFmtId="0" fontId="9" fillId="3" borderId="30" xfId="0" applyFont="1" applyFill="1" applyBorder="1" applyAlignment="1">
      <alignment horizontal="center" vertical="center" wrapText="1"/>
    </xf>
    <xf numFmtId="0" fontId="9" fillId="3" borderId="31" xfId="0" applyFont="1" applyFill="1" applyBorder="1" applyAlignment="1">
      <alignment horizontal="center" vertical="center" wrapText="1"/>
    </xf>
    <xf numFmtId="0" fontId="1" fillId="0" borderId="0" xfId="0" applyFont="1" applyBorder="1" applyAlignment="1">
      <alignment horizontal="justify" vertical="center" wrapText="1"/>
    </xf>
    <xf numFmtId="0" fontId="5" fillId="0" borderId="12" xfId="0" applyFont="1" applyBorder="1" applyAlignment="1">
      <alignment horizontal="left" vertical="top" wrapText="1" indent="2"/>
    </xf>
    <xf numFmtId="1" fontId="5" fillId="0" borderId="12" xfId="0" applyNumberFormat="1" applyFont="1" applyBorder="1" applyAlignment="1">
      <alignment horizontal="center" vertical="center" wrapText="1"/>
    </xf>
    <xf numFmtId="0" fontId="5" fillId="0" borderId="12" xfId="0" applyFont="1" applyBorder="1" applyAlignment="1">
      <alignment wrapText="1"/>
    </xf>
    <xf numFmtId="0" fontId="5" fillId="0" borderId="12" xfId="0" applyFont="1" applyBorder="1" applyAlignment="1">
      <alignment horizontal="center"/>
    </xf>
    <xf numFmtId="0" fontId="11" fillId="0" borderId="0" xfId="0" applyFont="1" applyBorder="1" applyAlignment="1">
      <alignment horizontal="left" vertical="top" wrapText="1"/>
    </xf>
    <xf numFmtId="1" fontId="7" fillId="2" borderId="1" xfId="0" applyNumberFormat="1" applyFont="1" applyFill="1" applyBorder="1" applyAlignment="1">
      <alignment horizontal="center" vertical="center" wrapText="1"/>
    </xf>
    <xf numFmtId="0" fontId="1" fillId="0" borderId="12" xfId="0" applyFont="1" applyBorder="1" applyAlignment="1">
      <alignment horizontal="center" vertical="center"/>
    </xf>
    <xf numFmtId="0" fontId="7" fillId="2" borderId="1" xfId="0" applyFont="1" applyFill="1" applyBorder="1" applyAlignment="1">
      <alignment horizontal="justify" vertical="center" wrapText="1"/>
    </xf>
    <xf numFmtId="0" fontId="7" fillId="2" borderId="1" xfId="0" applyFont="1" applyFill="1" applyBorder="1" applyAlignment="1">
      <alignment horizontal="left" vertical="top" wrapText="1"/>
    </xf>
    <xf numFmtId="1" fontId="7" fillId="2" borderId="4" xfId="0" applyNumberFormat="1" applyFont="1" applyFill="1" applyBorder="1" applyAlignment="1">
      <alignment horizontal="center" vertical="center" wrapText="1"/>
    </xf>
    <xf numFmtId="0" fontId="9" fillId="0" borderId="0" xfId="0" applyFont="1" applyBorder="1" applyAlignment="1">
      <alignment vertical="center" wrapText="1"/>
    </xf>
    <xf numFmtId="0" fontId="1" fillId="0" borderId="12" xfId="0" applyFont="1" applyBorder="1" applyAlignment="1">
      <alignment horizontal="center" vertical="center" wrapText="1"/>
    </xf>
    <xf numFmtId="1" fontId="7" fillId="0" borderId="1" xfId="0" applyNumberFormat="1" applyFont="1" applyFill="1" applyBorder="1" applyAlignment="1">
      <alignment horizontal="center" vertical="center" wrapText="1"/>
    </xf>
    <xf numFmtId="1" fontId="7" fillId="2" borderId="17" xfId="0" applyNumberFormat="1" applyFont="1" applyFill="1" applyBorder="1" applyAlignment="1">
      <alignment horizontal="center" vertical="center" wrapText="1"/>
    </xf>
    <xf numFmtId="0" fontId="5" fillId="0" borderId="0" xfId="0" applyFont="1" applyBorder="1" applyAlignment="1"/>
    <xf numFmtId="1" fontId="7" fillId="5" borderId="37" xfId="0" applyNumberFormat="1" applyFont="1" applyFill="1" applyBorder="1" applyAlignment="1">
      <alignment horizontal="center" vertical="center" wrapText="1"/>
    </xf>
    <xf numFmtId="49" fontId="7" fillId="0" borderId="16" xfId="0" applyNumberFormat="1" applyFont="1" applyFill="1" applyBorder="1" applyAlignment="1">
      <alignment vertical="center" wrapText="1"/>
    </xf>
    <xf numFmtId="0" fontId="13" fillId="0" borderId="0" xfId="0" applyFont="1" applyBorder="1" applyAlignment="1"/>
    <xf numFmtId="1" fontId="9" fillId="0" borderId="23" xfId="0" applyNumberFormat="1" applyFont="1" applyFill="1" applyBorder="1" applyAlignment="1">
      <alignment horizontal="center" vertical="center" wrapText="1"/>
    </xf>
    <xf numFmtId="1" fontId="9" fillId="0" borderId="16" xfId="0" applyNumberFormat="1" applyFont="1" applyFill="1" applyBorder="1" applyAlignment="1">
      <alignment horizontal="center" vertical="center" wrapText="1"/>
    </xf>
    <xf numFmtId="1" fontId="9" fillId="0" borderId="0" xfId="0" applyNumberFormat="1" applyFont="1" applyFill="1" applyBorder="1" applyAlignment="1">
      <alignment horizontal="center" vertical="center" wrapText="1"/>
    </xf>
    <xf numFmtId="0" fontId="1" fillId="0" borderId="0" xfId="0" applyFont="1" applyBorder="1" applyAlignment="1">
      <alignment horizontal="center"/>
    </xf>
    <xf numFmtId="49" fontId="9" fillId="0" borderId="16" xfId="0" applyNumberFormat="1" applyFont="1" applyFill="1" applyBorder="1" applyAlignment="1">
      <alignment horizontal="center" vertical="center" wrapText="1"/>
    </xf>
    <xf numFmtId="0" fontId="1" fillId="0" borderId="0" xfId="0" applyFont="1" applyBorder="1" applyAlignment="1"/>
    <xf numFmtId="0" fontId="11" fillId="0" borderId="0" xfId="0" applyFont="1" applyBorder="1" applyAlignment="1"/>
    <xf numFmtId="1" fontId="1" fillId="0" borderId="12" xfId="0" applyNumberFormat="1" applyFont="1" applyBorder="1" applyAlignment="1">
      <alignment horizontal="center" vertical="center" wrapText="1"/>
    </xf>
    <xf numFmtId="0" fontId="5" fillId="0" borderId="12" xfId="0" applyFont="1" applyBorder="1" applyAlignment="1">
      <alignment horizontal="left" vertical="top" wrapText="1"/>
    </xf>
    <xf numFmtId="0" fontId="5" fillId="0" borderId="12" xfId="0" applyFont="1" applyBorder="1" applyAlignment="1"/>
    <xf numFmtId="1" fontId="9" fillId="0" borderId="0" xfId="0" applyNumberFormat="1" applyFont="1" applyBorder="1" applyAlignment="1">
      <alignment horizontal="center" vertical="center" wrapText="1"/>
    </xf>
    <xf numFmtId="1" fontId="1" fillId="0" borderId="0" xfId="0" applyNumberFormat="1" applyFont="1" applyBorder="1" applyAlignment="1">
      <alignment horizontal="center" vertical="center" wrapText="1"/>
    </xf>
    <xf numFmtId="0" fontId="1" fillId="0" borderId="0" xfId="0" applyFont="1" applyBorder="1" applyAlignment="1">
      <alignment horizontal="center" vertical="center"/>
    </xf>
    <xf numFmtId="1" fontId="9" fillId="0" borderId="12" xfId="0" applyNumberFormat="1" applyFont="1" applyBorder="1" applyAlignment="1">
      <alignment horizontal="center" vertical="center" wrapText="1"/>
    </xf>
    <xf numFmtId="1" fontId="7" fillId="5" borderId="23" xfId="0" applyNumberFormat="1" applyFont="1" applyFill="1" applyBorder="1" applyAlignment="1">
      <alignment horizontal="center" vertical="center" wrapText="1"/>
    </xf>
    <xf numFmtId="1" fontId="9" fillId="0" borderId="1" xfId="0" applyNumberFormat="1" applyFont="1" applyBorder="1" applyAlignment="1">
      <alignment horizontal="center" vertical="center" wrapText="1"/>
    </xf>
    <xf numFmtId="4" fontId="6" fillId="5" borderId="1" xfId="0" applyNumberFormat="1" applyFont="1" applyFill="1" applyBorder="1" applyAlignment="1">
      <alignment horizontal="center" vertical="center" wrapText="1"/>
    </xf>
    <xf numFmtId="1" fontId="9" fillId="0" borderId="23" xfId="0" applyNumberFormat="1" applyFont="1" applyBorder="1" applyAlignment="1">
      <alignment horizontal="center" vertical="center" wrapText="1"/>
    </xf>
    <xf numFmtId="1" fontId="9" fillId="0" borderId="57" xfId="0" applyNumberFormat="1" applyFont="1" applyBorder="1" applyAlignment="1">
      <alignment horizontal="center" vertical="center" wrapText="1"/>
    </xf>
    <xf numFmtId="1" fontId="9" fillId="0" borderId="52" xfId="0" applyNumberFormat="1" applyFont="1" applyBorder="1" applyAlignment="1">
      <alignment horizontal="center" vertical="center" wrapText="1"/>
    </xf>
    <xf numFmtId="1" fontId="9" fillId="0" borderId="28" xfId="0" applyNumberFormat="1" applyFont="1" applyBorder="1" applyAlignment="1">
      <alignment horizontal="center" vertical="center" wrapText="1"/>
    </xf>
    <xf numFmtId="4" fontId="6" fillId="0" borderId="41" xfId="0" applyNumberFormat="1" applyFont="1" applyBorder="1" applyAlignment="1">
      <alignment horizontal="center" vertical="center" wrapText="1"/>
    </xf>
    <xf numFmtId="1" fontId="9" fillId="0" borderId="4" xfId="0" applyNumberFormat="1" applyFont="1" applyBorder="1" applyAlignment="1">
      <alignment horizontal="center" vertical="center" wrapText="1"/>
    </xf>
    <xf numFmtId="0" fontId="11" fillId="0" borderId="49" xfId="0" applyFont="1" applyBorder="1" applyAlignment="1">
      <alignment horizontal="left" vertical="top" wrapText="1"/>
    </xf>
    <xf numFmtId="49" fontId="9" fillId="3" borderId="17" xfId="0" applyNumberFormat="1" applyFont="1" applyFill="1" applyBorder="1" applyAlignment="1">
      <alignment horizontal="justify" vertical="center" wrapText="1"/>
    </xf>
    <xf numFmtId="1" fontId="9" fillId="3" borderId="28" xfId="0" applyNumberFormat="1" applyFont="1" applyFill="1" applyBorder="1" applyAlignment="1">
      <alignment horizontal="center" vertical="center" wrapText="1"/>
    </xf>
    <xf numFmtId="0" fontId="7" fillId="3" borderId="1" xfId="0" applyFont="1" applyFill="1" applyBorder="1" applyAlignment="1"/>
    <xf numFmtId="0" fontId="7" fillId="3" borderId="1" xfId="0" applyFont="1" applyFill="1" applyBorder="1" applyAlignment="1">
      <alignment horizontal="center"/>
    </xf>
    <xf numFmtId="0" fontId="7" fillId="3" borderId="1" xfId="0" applyFont="1" applyFill="1" applyBorder="1" applyAlignment="1">
      <alignment horizontal="left" vertical="top" wrapText="1"/>
    </xf>
    <xf numFmtId="0" fontId="9" fillId="3" borderId="17" xfId="0" applyFont="1" applyFill="1" applyBorder="1" applyAlignment="1">
      <alignment horizontal="justify" vertical="center" wrapText="1"/>
    </xf>
    <xf numFmtId="1" fontId="9" fillId="3" borderId="1" xfId="0" applyNumberFormat="1" applyFont="1" applyFill="1" applyBorder="1" applyAlignment="1">
      <alignment horizontal="center" vertical="center" wrapText="1"/>
    </xf>
    <xf numFmtId="0" fontId="5" fillId="0" borderId="47" xfId="0" applyFont="1" applyBorder="1" applyAlignment="1">
      <alignment wrapText="1"/>
    </xf>
    <xf numFmtId="0" fontId="1" fillId="0" borderId="57" xfId="0" applyFont="1" applyBorder="1" applyAlignment="1">
      <alignment horizontal="justify" vertical="center" wrapText="1"/>
    </xf>
    <xf numFmtId="0" fontId="5" fillId="0" borderId="0" xfId="0" applyFont="1" applyBorder="1" applyAlignment="1">
      <alignment horizontal="justify" vertical="center" wrapText="1"/>
    </xf>
    <xf numFmtId="0" fontId="1" fillId="0" borderId="52" xfId="0" applyFont="1" applyBorder="1" applyAlignment="1">
      <alignment horizontal="center" vertical="center" wrapText="1"/>
    </xf>
    <xf numFmtId="0" fontId="5" fillId="0" borderId="52" xfId="0" applyFont="1" applyBorder="1" applyAlignment="1">
      <alignment horizontal="justify" vertical="center" wrapText="1"/>
    </xf>
    <xf numFmtId="1" fontId="1" fillId="0" borderId="52" xfId="0" applyNumberFormat="1" applyFont="1" applyBorder="1" applyAlignment="1">
      <alignment horizontal="center" vertical="center" wrapText="1"/>
    </xf>
    <xf numFmtId="0" fontId="5" fillId="0" borderId="12" xfId="0" applyFont="1" applyBorder="1" applyAlignment="1">
      <alignment horizontal="center" vertical="center" wrapText="1"/>
    </xf>
    <xf numFmtId="0" fontId="5" fillId="0" borderId="52" xfId="0" applyFont="1" applyBorder="1" applyAlignment="1">
      <alignment vertical="center" wrapText="1"/>
    </xf>
    <xf numFmtId="1" fontId="7" fillId="5" borderId="1" xfId="0" applyNumberFormat="1" applyFont="1" applyFill="1" applyBorder="1" applyAlignment="1">
      <alignment horizontal="center" vertical="center" wrapText="1"/>
    </xf>
    <xf numFmtId="1" fontId="7" fillId="5" borderId="4" xfId="0" applyNumberFormat="1" applyFont="1" applyFill="1" applyBorder="1" applyAlignment="1">
      <alignment horizontal="center" vertical="center" wrapText="1"/>
    </xf>
    <xf numFmtId="2" fontId="10" fillId="2" borderId="56" xfId="0" applyNumberFormat="1" applyFont="1" applyFill="1" applyBorder="1" applyAlignment="1">
      <alignment horizontal="center" vertical="center" wrapText="1"/>
    </xf>
    <xf numFmtId="1" fontId="7" fillId="5" borderId="56" xfId="0" applyNumberFormat="1" applyFont="1" applyFill="1" applyBorder="1" applyAlignment="1">
      <alignment horizontal="center" vertical="center" wrapText="1"/>
    </xf>
    <xf numFmtId="0" fontId="9" fillId="0" borderId="52" xfId="0" applyFont="1" applyBorder="1" applyAlignment="1">
      <alignment vertical="center" wrapText="1"/>
    </xf>
    <xf numFmtId="0" fontId="1" fillId="0" borderId="52" xfId="0" applyFont="1" applyBorder="1" applyAlignment="1">
      <alignment horizontal="center" vertical="center"/>
    </xf>
    <xf numFmtId="0" fontId="1" fillId="0" borderId="1" xfId="0" applyFont="1" applyBorder="1" applyAlignment="1">
      <alignment horizontal="center" vertical="center" wrapText="1"/>
    </xf>
    <xf numFmtId="0" fontId="1" fillId="0" borderId="45" xfId="0" applyFont="1" applyBorder="1" applyAlignment="1">
      <alignment horizontal="justify" vertical="center" wrapText="1"/>
    </xf>
    <xf numFmtId="0" fontId="5" fillId="0" borderId="1" xfId="0" applyFont="1" applyBorder="1" applyAlignment="1"/>
    <xf numFmtId="49" fontId="9" fillId="2" borderId="1" xfId="0" applyNumberFormat="1" applyFont="1" applyFill="1" applyBorder="1" applyAlignment="1">
      <alignment horizontal="justify" vertical="center" wrapText="1"/>
    </xf>
    <xf numFmtId="0" fontId="1" fillId="0" borderId="52" xfId="0" applyFont="1" applyBorder="1" applyAlignment="1"/>
    <xf numFmtId="1" fontId="1" fillId="0" borderId="12" xfId="0" applyNumberFormat="1" applyFont="1" applyFill="1" applyBorder="1" applyAlignment="1">
      <alignment horizontal="center" vertical="center" wrapText="1"/>
    </xf>
    <xf numFmtId="49" fontId="9" fillId="0" borderId="45" xfId="0" applyNumberFormat="1" applyFont="1" applyFill="1" applyBorder="1" applyAlignment="1">
      <alignment horizontal="center" vertical="center" wrapText="1"/>
    </xf>
    <xf numFmtId="1" fontId="9" fillId="0" borderId="1" xfId="0" applyNumberFormat="1" applyFont="1" applyFill="1" applyBorder="1" applyAlignment="1">
      <alignment horizontal="center" vertical="center" wrapText="1"/>
    </xf>
    <xf numFmtId="4" fontId="10" fillId="5" borderId="41" xfId="0" applyNumberFormat="1" applyFont="1" applyFill="1" applyBorder="1" applyAlignment="1">
      <alignment horizontal="center" vertical="center" wrapText="1"/>
    </xf>
    <xf numFmtId="49" fontId="9" fillId="5" borderId="52" xfId="0" applyNumberFormat="1" applyFont="1" applyFill="1" applyBorder="1" applyAlignment="1">
      <alignment horizontal="justify" vertical="center" wrapText="1"/>
    </xf>
    <xf numFmtId="0" fontId="1" fillId="0" borderId="52" xfId="0" applyFont="1" applyBorder="1" applyAlignment="1">
      <alignment horizontal="center"/>
    </xf>
    <xf numFmtId="0" fontId="5" fillId="5" borderId="53" xfId="0" applyFont="1" applyFill="1" applyBorder="1" applyAlignment="1">
      <alignment horizontal="left" vertical="top" wrapText="1"/>
    </xf>
    <xf numFmtId="0" fontId="7" fillId="2" borderId="2" xfId="0" applyFont="1" applyFill="1" applyBorder="1" applyAlignment="1">
      <alignment horizontal="left" vertical="top" wrapText="1"/>
    </xf>
    <xf numFmtId="1" fontId="7" fillId="0" borderId="2" xfId="0" applyNumberFormat="1" applyFont="1" applyFill="1" applyBorder="1" applyAlignment="1">
      <alignment horizontal="center" vertical="center" wrapText="1"/>
    </xf>
    <xf numFmtId="0" fontId="7" fillId="0" borderId="0" xfId="0" applyFont="1" applyFill="1" applyBorder="1" applyAlignment="1">
      <alignment horizontal="left" vertical="top" wrapText="1"/>
    </xf>
    <xf numFmtId="0" fontId="5" fillId="0" borderId="53" xfId="0" applyFont="1" applyBorder="1" applyAlignment="1">
      <alignment horizontal="left" vertical="top" wrapText="1"/>
    </xf>
    <xf numFmtId="0" fontId="1" fillId="0" borderId="48" xfId="0" applyFont="1" applyBorder="1" applyAlignment="1">
      <alignment horizontal="center" vertical="center"/>
    </xf>
    <xf numFmtId="1" fontId="9" fillId="0" borderId="4" xfId="0" applyNumberFormat="1" applyFont="1" applyFill="1" applyBorder="1" applyAlignment="1">
      <alignment horizontal="center" vertical="center" wrapText="1"/>
    </xf>
    <xf numFmtId="0" fontId="5" fillId="3" borderId="1" xfId="0" applyFont="1" applyFill="1" applyBorder="1" applyAlignment="1">
      <alignment horizontal="center" vertical="center" wrapText="1"/>
    </xf>
    <xf numFmtId="0" fontId="1" fillId="0" borderId="12" xfId="0" applyFont="1" applyBorder="1" applyAlignment="1">
      <alignment horizontal="left" vertical="top" wrapText="1"/>
    </xf>
    <xf numFmtId="0" fontId="5" fillId="0" borderId="17" xfId="0" applyFont="1" applyBorder="1" applyAlignment="1">
      <alignment horizontal="right" vertical="center"/>
    </xf>
    <xf numFmtId="0" fontId="5" fillId="0" borderId="0" xfId="1" applyFont="1" applyBorder="1" applyAlignment="1">
      <alignment horizontal="center" vertical="center" wrapText="1"/>
    </xf>
    <xf numFmtId="0" fontId="5" fillId="0" borderId="0" xfId="1" applyFont="1" applyBorder="1" applyAlignment="1">
      <alignment vertical="center" wrapText="1"/>
    </xf>
    <xf numFmtId="0" fontId="5" fillId="0" borderId="19" xfId="0" applyFont="1" applyBorder="1" applyAlignment="1">
      <alignment horizontal="right" vertical="center"/>
    </xf>
    <xf numFmtId="0" fontId="5" fillId="0" borderId="21" xfId="0" applyFont="1" applyBorder="1"/>
    <xf numFmtId="0" fontId="5" fillId="0" borderId="21" xfId="0" applyFont="1" applyBorder="1" applyAlignment="1">
      <alignment horizontal="center" vertical="center"/>
    </xf>
    <xf numFmtId="0" fontId="5" fillId="0" borderId="15" xfId="1" applyFont="1" applyBorder="1" applyAlignment="1">
      <alignment horizontal="right" vertical="center"/>
    </xf>
    <xf numFmtId="0" fontId="5" fillId="0" borderId="23" xfId="1" applyFont="1" applyBorder="1" applyAlignment="1">
      <alignment horizontal="center" vertical="center" wrapText="1"/>
    </xf>
    <xf numFmtId="0" fontId="5" fillId="0" borderId="23" xfId="1" applyFont="1" applyBorder="1" applyAlignment="1">
      <alignment vertical="center" wrapText="1"/>
    </xf>
    <xf numFmtId="0" fontId="5" fillId="0" borderId="16" xfId="0" applyFont="1" applyBorder="1" applyAlignment="1">
      <alignment horizontal="right" vertical="center"/>
    </xf>
    <xf numFmtId="0" fontId="5" fillId="0" borderId="0" xfId="0" applyFont="1" applyBorder="1"/>
    <xf numFmtId="0" fontId="5" fillId="0" borderId="0" xfId="0" applyFont="1" applyBorder="1" applyAlignment="1">
      <alignment horizontal="center" vertical="center"/>
    </xf>
    <xf numFmtId="0" fontId="5" fillId="0" borderId="23" xfId="1" applyFont="1" applyBorder="1" applyAlignment="1">
      <alignment vertical="top" wrapText="1"/>
    </xf>
    <xf numFmtId="0" fontId="11" fillId="0" borderId="23" xfId="2" applyFont="1" applyBorder="1" applyAlignment="1">
      <alignment horizontal="center" vertical="center" wrapText="1"/>
    </xf>
    <xf numFmtId="0" fontId="11" fillId="0" borderId="23" xfId="2" applyFont="1" applyBorder="1" applyAlignment="1">
      <alignment vertical="center" wrapText="1"/>
    </xf>
    <xf numFmtId="0" fontId="11" fillId="0" borderId="16" xfId="2" applyFont="1" applyBorder="1" applyAlignment="1">
      <alignment horizontal="right" vertical="center"/>
    </xf>
    <xf numFmtId="0" fontId="11" fillId="0" borderId="0" xfId="2" applyFont="1" applyBorder="1" applyAlignment="1">
      <alignment horizontal="left" vertical="center" wrapText="1"/>
    </xf>
    <xf numFmtId="0" fontId="11" fillId="0" borderId="0" xfId="2" applyFont="1" applyBorder="1" applyAlignment="1">
      <alignment horizontal="center" vertical="center" wrapText="1"/>
    </xf>
    <xf numFmtId="0" fontId="11" fillId="0" borderId="0" xfId="2" applyFont="1" applyBorder="1" applyAlignment="1">
      <alignment vertical="center"/>
    </xf>
    <xf numFmtId="0" fontId="11" fillId="0" borderId="0" xfId="2" applyFont="1" applyBorder="1" applyAlignment="1">
      <alignment horizontal="center" vertical="center"/>
    </xf>
    <xf numFmtId="0" fontId="11" fillId="0" borderId="0" xfId="2" applyFont="1" applyBorder="1" applyAlignment="1"/>
    <xf numFmtId="0" fontId="1" fillId="0" borderId="0" xfId="0" applyFont="1" applyBorder="1"/>
    <xf numFmtId="0" fontId="11" fillId="0" borderId="0" xfId="2" applyFont="1" applyBorder="1"/>
    <xf numFmtId="0" fontId="5" fillId="5" borderId="28" xfId="0" applyFont="1" applyFill="1" applyBorder="1" applyAlignment="1">
      <alignment vertical="top" wrapText="1"/>
    </xf>
    <xf numFmtId="0" fontId="5" fillId="5" borderId="56" xfId="0" applyFont="1" applyFill="1" applyBorder="1" applyAlignment="1">
      <alignment vertical="top" wrapText="1"/>
    </xf>
    <xf numFmtId="0" fontId="5" fillId="0" borderId="28" xfId="0" applyFont="1" applyBorder="1" applyAlignment="1">
      <alignment vertical="top" wrapText="1"/>
    </xf>
    <xf numFmtId="0" fontId="5" fillId="0" borderId="56" xfId="0" applyFont="1" applyBorder="1" applyAlignment="1">
      <alignment vertical="top" wrapText="1"/>
    </xf>
    <xf numFmtId="1" fontId="9" fillId="3" borderId="18" xfId="0" quotePrefix="1" applyNumberFormat="1" applyFont="1" applyFill="1" applyBorder="1" applyAlignment="1">
      <alignment horizontal="center" vertical="center" wrapText="1"/>
    </xf>
    <xf numFmtId="1" fontId="1" fillId="3" borderId="8" xfId="0" applyNumberFormat="1" applyFont="1" applyFill="1" applyBorder="1" applyAlignment="1">
      <alignment horizontal="center" vertical="center" wrapText="1"/>
    </xf>
    <xf numFmtId="1" fontId="9" fillId="3" borderId="9" xfId="0" applyNumberFormat="1" applyFont="1" applyFill="1" applyBorder="1" applyAlignment="1">
      <alignment horizontal="center" vertical="center" wrapText="1"/>
    </xf>
    <xf numFmtId="1" fontId="9" fillId="3" borderId="7" xfId="0" applyNumberFormat="1" applyFont="1" applyFill="1" applyBorder="1" applyAlignment="1">
      <alignment horizontal="center" vertical="center" wrapText="1"/>
    </xf>
    <xf numFmtId="0" fontId="6" fillId="0" borderId="47" xfId="0" applyFont="1" applyBorder="1" applyAlignment="1">
      <alignment wrapText="1"/>
    </xf>
    <xf numFmtId="1" fontId="6" fillId="0" borderId="12" xfId="0" applyNumberFormat="1" applyFont="1" applyBorder="1" applyAlignment="1">
      <alignment horizontal="center" vertical="center" wrapText="1"/>
    </xf>
    <xf numFmtId="0" fontId="10" fillId="3" borderId="1" xfId="0" applyFont="1" applyFill="1" applyBorder="1" applyAlignment="1"/>
    <xf numFmtId="0" fontId="10" fillId="3" borderId="1" xfId="0" applyFont="1" applyFill="1" applyBorder="1" applyAlignment="1">
      <alignment wrapText="1"/>
    </xf>
    <xf numFmtId="0" fontId="6" fillId="0" borderId="12" xfId="0" applyFont="1" applyBorder="1" applyAlignment="1">
      <alignment horizontal="left" vertical="top" wrapText="1"/>
    </xf>
    <xf numFmtId="0" fontId="6" fillId="0" borderId="48" xfId="0" applyFont="1" applyBorder="1" applyAlignment="1">
      <alignment wrapText="1"/>
    </xf>
    <xf numFmtId="0" fontId="6" fillId="0" borderId="37" xfId="0" applyFont="1" applyBorder="1" applyAlignment="1">
      <alignment horizontal="center"/>
    </xf>
    <xf numFmtId="0" fontId="10" fillId="3" borderId="1" xfId="0" applyFont="1" applyFill="1" applyBorder="1" applyAlignment="1">
      <alignment horizontal="left" vertical="top" wrapText="1"/>
    </xf>
    <xf numFmtId="0" fontId="10" fillId="2" borderId="1" xfId="0" applyFont="1" applyFill="1" applyBorder="1" applyAlignment="1">
      <alignment horizontal="justify" vertical="center" wrapText="1"/>
    </xf>
    <xf numFmtId="0" fontId="6" fillId="0" borderId="48" xfId="0" applyFont="1" applyBorder="1" applyAlignment="1">
      <alignment horizontal="left" vertical="top" wrapText="1"/>
    </xf>
    <xf numFmtId="0" fontId="6" fillId="5" borderId="37" xfId="0" applyFont="1" applyFill="1" applyBorder="1" applyAlignment="1">
      <alignment horizontal="center" vertical="center" wrapText="1"/>
    </xf>
    <xf numFmtId="1" fontId="10" fillId="2" borderId="17" xfId="0" applyNumberFormat="1" applyFont="1" applyFill="1" applyBorder="1" applyAlignment="1">
      <alignment horizontal="center" vertical="center" wrapText="1"/>
    </xf>
    <xf numFmtId="49" fontId="10" fillId="3" borderId="1" xfId="0" applyNumberFormat="1" applyFont="1" applyFill="1" applyBorder="1" applyAlignment="1">
      <alignment horizontal="justify" vertical="center" wrapText="1"/>
    </xf>
    <xf numFmtId="0" fontId="10" fillId="3" borderId="17" xfId="0" applyFont="1" applyFill="1" applyBorder="1" applyAlignment="1">
      <alignment horizontal="justify" vertical="center" wrapText="1"/>
    </xf>
    <xf numFmtId="0" fontId="6" fillId="0" borderId="37" xfId="0" applyFont="1" applyBorder="1" applyAlignment="1">
      <alignment wrapText="1"/>
    </xf>
    <xf numFmtId="0" fontId="6" fillId="0" borderId="12" xfId="0" applyFont="1" applyBorder="1" applyAlignment="1">
      <alignment wrapText="1"/>
    </xf>
    <xf numFmtId="0" fontId="6" fillId="5" borderId="42" xfId="0" applyFont="1" applyFill="1" applyBorder="1" applyAlignment="1">
      <alignment horizontal="left" vertical="top" wrapText="1"/>
    </xf>
    <xf numFmtId="0" fontId="6" fillId="5" borderId="44" xfId="0" applyFont="1" applyFill="1" applyBorder="1" applyAlignment="1">
      <alignment horizontal="left" vertical="top" wrapText="1"/>
    </xf>
    <xf numFmtId="1" fontId="6" fillId="5" borderId="37" xfId="0" applyNumberFormat="1" applyFont="1" applyFill="1" applyBorder="1" applyAlignment="1">
      <alignment horizontal="center" vertical="center" wrapText="1"/>
    </xf>
    <xf numFmtId="1" fontId="6" fillId="5" borderId="12" xfId="0" applyNumberFormat="1" applyFont="1" applyFill="1" applyBorder="1" applyAlignment="1">
      <alignment horizontal="center" vertical="center" wrapText="1"/>
    </xf>
    <xf numFmtId="1" fontId="6" fillId="5" borderId="47" xfId="0" applyNumberFormat="1" applyFont="1" applyFill="1" applyBorder="1" applyAlignment="1">
      <alignment horizontal="center" vertical="center" wrapText="1"/>
    </xf>
    <xf numFmtId="0" fontId="6" fillId="0" borderId="12" xfId="0" applyFont="1" applyBorder="1" applyAlignment="1">
      <alignment horizontal="center" vertical="center" wrapText="1"/>
    </xf>
    <xf numFmtId="0" fontId="10" fillId="2" borderId="1" xfId="0" applyFont="1" applyFill="1" applyBorder="1" applyAlignment="1">
      <alignment horizontal="left" vertical="top" wrapText="1"/>
    </xf>
    <xf numFmtId="0" fontId="10" fillId="3" borderId="17" xfId="0" applyFont="1" applyFill="1" applyBorder="1" applyAlignment="1"/>
    <xf numFmtId="0" fontId="10" fillId="3" borderId="4" xfId="0" applyFont="1" applyFill="1" applyBorder="1" applyAlignment="1">
      <alignment horizontal="left" vertical="top" wrapText="1"/>
    </xf>
    <xf numFmtId="0" fontId="10" fillId="2" borderId="2" xfId="0" applyFont="1" applyFill="1" applyBorder="1" applyAlignment="1">
      <alignment horizontal="left" vertical="top" wrapText="1"/>
    </xf>
    <xf numFmtId="1" fontId="10" fillId="2" borderId="1" xfId="0" applyNumberFormat="1" applyFont="1" applyFill="1" applyBorder="1" applyAlignment="1">
      <alignment horizontal="center" vertical="center" wrapText="1"/>
    </xf>
    <xf numFmtId="49" fontId="10" fillId="3" borderId="1" xfId="0" applyNumberFormat="1" applyFont="1" applyFill="1" applyBorder="1" applyAlignment="1">
      <alignment vertical="center" wrapText="1"/>
    </xf>
    <xf numFmtId="0" fontId="6" fillId="0" borderId="43" xfId="0" applyFont="1" applyBorder="1" applyAlignment="1">
      <alignment horizontal="center" vertical="center"/>
    </xf>
    <xf numFmtId="0" fontId="6" fillId="0" borderId="43" xfId="0" applyFont="1" applyBorder="1" applyAlignment="1">
      <alignment wrapText="1"/>
    </xf>
    <xf numFmtId="0" fontId="10" fillId="2" borderId="4" xfId="0" applyFont="1" applyFill="1" applyBorder="1" applyAlignment="1">
      <alignment horizontal="left" vertical="top" wrapText="1"/>
    </xf>
    <xf numFmtId="1" fontId="10" fillId="2" borderId="1" xfId="0" quotePrefix="1" applyNumberFormat="1" applyFont="1" applyFill="1" applyBorder="1" applyAlignment="1">
      <alignment horizontal="center" vertical="center" wrapText="1"/>
    </xf>
    <xf numFmtId="49" fontId="10" fillId="2" borderId="1" xfId="0" applyNumberFormat="1" applyFont="1" applyFill="1" applyBorder="1" applyAlignment="1">
      <alignment horizontal="justify" vertical="center" wrapText="1"/>
    </xf>
    <xf numFmtId="0" fontId="11" fillId="0" borderId="21" xfId="2" applyFont="1" applyBorder="1" applyAlignment="1">
      <alignment vertical="center"/>
    </xf>
    <xf numFmtId="0" fontId="6" fillId="0" borderId="42" xfId="0" applyFont="1" applyBorder="1" applyAlignment="1">
      <alignment horizontal="center" vertical="center" wrapText="1"/>
    </xf>
    <xf numFmtId="0" fontId="6" fillId="0" borderId="42" xfId="0" applyFont="1" applyBorder="1" applyAlignment="1">
      <alignment horizontal="center" vertical="center"/>
    </xf>
    <xf numFmtId="49" fontId="6" fillId="2" borderId="1" xfId="0" applyNumberFormat="1" applyFont="1" applyFill="1" applyBorder="1" applyAlignment="1">
      <alignment horizontal="justify" vertical="center" wrapText="1"/>
    </xf>
    <xf numFmtId="0" fontId="1" fillId="0" borderId="47" xfId="0" applyFont="1" applyBorder="1" applyAlignment="1">
      <alignment horizontal="left" vertical="top" wrapText="1"/>
    </xf>
    <xf numFmtId="0" fontId="1" fillId="0" borderId="47" xfId="0" applyFont="1" applyBorder="1" applyAlignment="1">
      <alignment wrapText="1"/>
    </xf>
    <xf numFmtId="0" fontId="6" fillId="0" borderId="44" xfId="0" applyFont="1" applyBorder="1" applyAlignment="1">
      <alignment horizontal="center" vertical="center"/>
    </xf>
    <xf numFmtId="1" fontId="9" fillId="0" borderId="41" xfId="0" applyNumberFormat="1" applyFont="1" applyBorder="1" applyAlignment="1">
      <alignment horizontal="center" vertical="center" wrapText="1"/>
    </xf>
    <xf numFmtId="4" fontId="10" fillId="2" borderId="41" xfId="0" applyNumberFormat="1" applyFont="1" applyFill="1" applyBorder="1" applyAlignment="1">
      <alignment horizontal="center" vertical="center" wrapText="1"/>
    </xf>
    <xf numFmtId="2" fontId="10" fillId="5" borderId="57" xfId="0" applyNumberFormat="1" applyFont="1" applyFill="1" applyBorder="1" applyAlignment="1">
      <alignment horizontal="center" vertical="center" wrapText="1"/>
    </xf>
    <xf numFmtId="0" fontId="1" fillId="0" borderId="41" xfId="0" applyFont="1" applyBorder="1" applyAlignment="1">
      <alignment horizontal="center" vertical="center" wrapText="1"/>
    </xf>
    <xf numFmtId="0" fontId="5" fillId="0" borderId="41" xfId="0" applyFont="1" applyBorder="1" applyAlignment="1"/>
    <xf numFmtId="0" fontId="5" fillId="0" borderId="52" xfId="0" applyFont="1" applyBorder="1" applyAlignment="1"/>
    <xf numFmtId="2" fontId="10" fillId="5" borderId="59" xfId="0" applyNumberFormat="1" applyFont="1" applyFill="1" applyBorder="1" applyAlignment="1">
      <alignment horizontal="center" vertical="center" wrapText="1"/>
    </xf>
    <xf numFmtId="2" fontId="10" fillId="5" borderId="41" xfId="0" applyNumberFormat="1" applyFont="1" applyFill="1" applyBorder="1" applyAlignment="1">
      <alignment horizontal="center" vertical="center" wrapText="1"/>
    </xf>
    <xf numFmtId="1" fontId="9" fillId="0" borderId="52" xfId="0" applyNumberFormat="1" applyFont="1" applyFill="1" applyBorder="1" applyAlignment="1">
      <alignment horizontal="center" vertical="center" wrapText="1"/>
    </xf>
    <xf numFmtId="1" fontId="9" fillId="0" borderId="41" xfId="0" applyNumberFormat="1" applyFont="1" applyFill="1" applyBorder="1" applyAlignment="1">
      <alignment horizontal="center" vertical="center" wrapText="1"/>
    </xf>
    <xf numFmtId="1" fontId="9" fillId="0" borderId="57" xfId="0" applyNumberFormat="1" applyFont="1" applyFill="1" applyBorder="1" applyAlignment="1">
      <alignment horizontal="center" vertical="center" wrapText="1"/>
    </xf>
    <xf numFmtId="4" fontId="10" fillId="3" borderId="41" xfId="0" applyNumberFormat="1" applyFont="1" applyFill="1" applyBorder="1" applyAlignment="1">
      <alignment horizontal="center" vertical="center" wrapText="1"/>
    </xf>
    <xf numFmtId="0" fontId="1" fillId="0" borderId="52" xfId="0" applyFont="1" applyBorder="1"/>
    <xf numFmtId="0" fontId="5" fillId="0" borderId="52" xfId="1" applyFont="1" applyBorder="1" applyAlignment="1">
      <alignment vertical="center" wrapText="1"/>
    </xf>
    <xf numFmtId="0" fontId="5" fillId="0" borderId="58" xfId="0" applyFont="1" applyBorder="1"/>
    <xf numFmtId="0" fontId="5" fillId="0" borderId="57" xfId="1" applyFont="1" applyBorder="1" applyAlignment="1">
      <alignment vertical="center" wrapText="1"/>
    </xf>
    <xf numFmtId="0" fontId="5" fillId="0" borderId="52" xfId="0" applyFont="1" applyBorder="1"/>
    <xf numFmtId="0" fontId="5" fillId="0" borderId="57" xfId="1" applyFont="1" applyBorder="1" applyAlignment="1">
      <alignment vertical="top" wrapText="1"/>
    </xf>
    <xf numFmtId="0" fontId="5" fillId="0" borderId="37" xfId="0" applyFont="1" applyBorder="1" applyAlignment="1">
      <alignment horizontal="left" vertical="top" wrapText="1"/>
    </xf>
    <xf numFmtId="0" fontId="5" fillId="0" borderId="37" xfId="0" applyFont="1" applyBorder="1" applyAlignment="1">
      <alignment horizontal="center" vertical="center" wrapText="1"/>
    </xf>
    <xf numFmtId="0" fontId="11" fillId="0" borderId="36" xfId="0" applyFont="1" applyBorder="1" applyAlignment="1">
      <alignment horizontal="left" vertical="top" wrapText="1"/>
    </xf>
    <xf numFmtId="0" fontId="11" fillId="0" borderId="52" xfId="0" applyFont="1" applyBorder="1" applyAlignment="1">
      <alignment horizontal="left" vertical="top" wrapText="1"/>
    </xf>
    <xf numFmtId="2" fontId="11" fillId="0" borderId="36" xfId="0" applyNumberFormat="1" applyFont="1" applyBorder="1" applyAlignment="1">
      <alignment horizontal="justify" vertical="center" wrapText="1"/>
    </xf>
    <xf numFmtId="2" fontId="11" fillId="0" borderId="52" xfId="0" applyNumberFormat="1" applyFont="1" applyBorder="1" applyAlignment="1">
      <alignment horizontal="justify" vertical="center" wrapText="1"/>
    </xf>
    <xf numFmtId="0" fontId="11" fillId="0" borderId="36" xfId="0" applyFont="1" applyBorder="1" applyAlignment="1"/>
    <xf numFmtId="0" fontId="11" fillId="0" borderId="52" xfId="0" applyFont="1" applyBorder="1" applyAlignment="1"/>
    <xf numFmtId="0" fontId="11" fillId="0" borderId="51" xfId="0" applyFont="1" applyBorder="1" applyAlignment="1"/>
    <xf numFmtId="1" fontId="9" fillId="2" borderId="2" xfId="0" applyNumberFormat="1" applyFont="1" applyFill="1" applyBorder="1" applyAlignment="1">
      <alignment horizontal="center" vertical="center" wrapText="1"/>
    </xf>
    <xf numFmtId="2" fontId="11" fillId="0" borderId="16" xfId="0" applyNumberFormat="1" applyFont="1" applyBorder="1" applyAlignment="1">
      <alignment horizontal="justify" vertical="center" wrapText="1"/>
    </xf>
    <xf numFmtId="2" fontId="11" fillId="0" borderId="7" xfId="0" applyNumberFormat="1" applyFont="1" applyBorder="1" applyAlignment="1">
      <alignment horizontal="justify" vertical="center" wrapText="1"/>
    </xf>
    <xf numFmtId="0" fontId="1" fillId="0" borderId="52" xfId="0" applyFont="1" applyBorder="1" applyAlignment="1">
      <alignment horizontal="justify" vertical="center" wrapText="1"/>
    </xf>
    <xf numFmtId="2" fontId="11" fillId="0" borderId="0" xfId="0" applyNumberFormat="1" applyFont="1" applyBorder="1" applyAlignment="1">
      <alignment horizontal="justify" vertical="center" wrapText="1"/>
    </xf>
    <xf numFmtId="0" fontId="13" fillId="0" borderId="36" xfId="0" applyFont="1" applyBorder="1" applyAlignment="1"/>
    <xf numFmtId="0" fontId="13" fillId="0" borderId="52" xfId="0" applyFont="1" applyBorder="1" applyAlignment="1"/>
    <xf numFmtId="1" fontId="7" fillId="3" borderId="1" xfId="0" applyNumberFormat="1" applyFont="1" applyFill="1" applyBorder="1" applyAlignment="1">
      <alignment horizontal="center" vertical="center" wrapText="1"/>
    </xf>
    <xf numFmtId="1" fontId="7" fillId="3" borderId="28" xfId="0" applyNumberFormat="1" applyFont="1" applyFill="1" applyBorder="1" applyAlignment="1">
      <alignment horizontal="center" vertical="center" wrapText="1"/>
    </xf>
    <xf numFmtId="0" fontId="5" fillId="0" borderId="47" xfId="0" applyFont="1" applyBorder="1" applyAlignment="1">
      <alignment horizontal="left" vertical="top" wrapText="1"/>
    </xf>
    <xf numFmtId="0" fontId="5" fillId="5" borderId="12" xfId="0" applyFont="1" applyFill="1" applyBorder="1" applyAlignment="1">
      <alignment horizontal="center" vertical="center" wrapText="1"/>
    </xf>
    <xf numFmtId="0" fontId="7" fillId="3" borderId="17" xfId="0" applyFont="1" applyFill="1" applyBorder="1" applyAlignment="1">
      <alignment horizontal="left" vertical="top" wrapText="1"/>
    </xf>
    <xf numFmtId="0" fontId="1" fillId="4" borderId="12" xfId="0" applyFont="1" applyFill="1" applyBorder="1" applyAlignment="1">
      <alignment horizontal="left" vertical="center" wrapText="1"/>
    </xf>
    <xf numFmtId="0" fontId="1" fillId="0" borderId="0" xfId="0" applyFont="1" applyBorder="1" applyAlignment="1">
      <alignment vertical="top" wrapText="1"/>
    </xf>
    <xf numFmtId="0" fontId="1" fillId="0" borderId="0" xfId="0" applyFont="1" applyBorder="1" applyAlignment="1">
      <alignment horizontal="center" vertical="center" wrapText="1"/>
    </xf>
    <xf numFmtId="2" fontId="1" fillId="0" borderId="0" xfId="0" applyNumberFormat="1" applyFont="1" applyBorder="1" applyAlignment="1">
      <alignment horizontal="center" vertical="center"/>
    </xf>
    <xf numFmtId="2" fontId="9" fillId="0" borderId="0" xfId="0" applyNumberFormat="1" applyFont="1" applyBorder="1" applyAlignment="1">
      <alignment horizontal="center" vertical="center"/>
    </xf>
    <xf numFmtId="0" fontId="16" fillId="0" borderId="0" xfId="0" applyFont="1" applyAlignment="1">
      <alignment horizontal="justify" vertical="center"/>
    </xf>
    <xf numFmtId="0" fontId="16" fillId="0" borderId="0" xfId="0" applyFont="1" applyAlignment="1">
      <alignment horizontal="left" vertical="center" indent="5"/>
    </xf>
    <xf numFmtId="0" fontId="13" fillId="0" borderId="0" xfId="0" applyFont="1" applyBorder="1" applyAlignment="1">
      <alignment wrapText="1"/>
    </xf>
    <xf numFmtId="0" fontId="1" fillId="0" borderId="0" xfId="0" applyFont="1" applyBorder="1" applyAlignment="1">
      <alignment horizontal="center" wrapText="1"/>
    </xf>
    <xf numFmtId="1" fontId="1" fillId="0" borderId="0" xfId="0" applyNumberFormat="1" applyFont="1" applyBorder="1" applyAlignment="1">
      <alignment horizontal="center"/>
    </xf>
    <xf numFmtId="1" fontId="1" fillId="0" borderId="0" xfId="0" applyNumberFormat="1" applyFont="1" applyAlignment="1">
      <alignment horizontal="center" vertical="center"/>
    </xf>
    <xf numFmtId="0" fontId="1" fillId="0" borderId="34" xfId="0" applyFont="1" applyBorder="1" applyAlignment="1">
      <alignment horizontal="justify" vertical="center" wrapText="1"/>
    </xf>
    <xf numFmtId="2" fontId="13" fillId="0" borderId="53" xfId="0" applyNumberFormat="1" applyFont="1" applyBorder="1" applyAlignment="1">
      <alignment horizontal="justify" vertical="center" wrapText="1"/>
    </xf>
    <xf numFmtId="2" fontId="13" fillId="0" borderId="48" xfId="0" applyNumberFormat="1" applyFont="1" applyBorder="1" applyAlignment="1">
      <alignment horizontal="justify" vertical="center" wrapText="1"/>
    </xf>
    <xf numFmtId="0" fontId="1" fillId="0" borderId="55" xfId="0" applyFont="1" applyBorder="1" applyAlignment="1">
      <alignment horizontal="center"/>
    </xf>
    <xf numFmtId="0" fontId="1" fillId="0" borderId="48" xfId="0" applyFont="1" applyBorder="1" applyAlignment="1">
      <alignment horizontal="center"/>
    </xf>
    <xf numFmtId="0" fontId="5" fillId="0" borderId="17" xfId="1" applyFont="1" applyBorder="1" applyAlignment="1">
      <alignment horizontal="left" vertical="center" wrapText="1"/>
    </xf>
    <xf numFmtId="0" fontId="7" fillId="2" borderId="2" xfId="0" applyFont="1" applyFill="1" applyBorder="1" applyAlignment="1">
      <alignment horizontal="justify" vertical="center" wrapText="1"/>
    </xf>
    <xf numFmtId="0" fontId="5" fillId="0" borderId="0" xfId="0" applyFont="1" applyBorder="1" applyAlignment="1">
      <alignment horizontal="left" vertical="center" wrapText="1" indent="2"/>
    </xf>
    <xf numFmtId="49" fontId="7" fillId="3" borderId="1" xfId="0" applyNumberFormat="1" applyFont="1" applyFill="1" applyBorder="1" applyAlignment="1">
      <alignment horizontal="center" vertical="center" wrapText="1"/>
    </xf>
    <xf numFmtId="0" fontId="5" fillId="0" borderId="28" xfId="0" applyFont="1" applyBorder="1"/>
    <xf numFmtId="0" fontId="5" fillId="0" borderId="28" xfId="0" applyFont="1" applyBorder="1" applyAlignment="1">
      <alignment horizontal="center" vertical="center"/>
    </xf>
    <xf numFmtId="0" fontId="5" fillId="0" borderId="4" xfId="0" applyFont="1" applyBorder="1"/>
    <xf numFmtId="0" fontId="11" fillId="0" borderId="18" xfId="2" applyFont="1" applyBorder="1" applyAlignment="1">
      <alignment vertical="center" wrapText="1"/>
    </xf>
    <xf numFmtId="0" fontId="11" fillId="0" borderId="7" xfId="2" applyFont="1" applyBorder="1" applyAlignment="1">
      <alignment horizontal="left" vertical="center" wrapText="1"/>
    </xf>
    <xf numFmtId="0" fontId="11" fillId="0" borderId="7" xfId="2" applyFont="1" applyBorder="1" applyAlignment="1"/>
    <xf numFmtId="0" fontId="11" fillId="0" borderId="7" xfId="2" applyFont="1" applyBorder="1" applyAlignment="1">
      <alignment horizontal="center" vertical="center"/>
    </xf>
    <xf numFmtId="0" fontId="11" fillId="0" borderId="7" xfId="2" applyFont="1" applyBorder="1"/>
    <xf numFmtId="0" fontId="5" fillId="0" borderId="5" xfId="0" applyFont="1" applyBorder="1"/>
    <xf numFmtId="0" fontId="5" fillId="0" borderId="18" xfId="1" applyFont="1" applyBorder="1" applyAlignment="1">
      <alignment vertical="center" wrapText="1"/>
    </xf>
    <xf numFmtId="0" fontId="5" fillId="0" borderId="0" xfId="1" applyFont="1" applyBorder="1" applyAlignment="1">
      <alignment horizontal="left" vertical="center" wrapText="1"/>
    </xf>
    <xf numFmtId="0" fontId="5" fillId="0" borderId="23" xfId="0" applyFont="1" applyBorder="1"/>
    <xf numFmtId="0" fontId="5" fillId="0" borderId="0" xfId="0" applyFont="1" applyBorder="1" applyAlignment="1">
      <alignment horizontal="right" vertical="center"/>
    </xf>
    <xf numFmtId="2" fontId="11" fillId="0" borderId="53" xfId="0" applyNumberFormat="1" applyFont="1" applyBorder="1" applyAlignment="1">
      <alignment horizontal="justify" vertical="center" wrapText="1"/>
    </xf>
    <xf numFmtId="2" fontId="11" fillId="0" borderId="48" xfId="0" applyNumberFormat="1" applyFont="1" applyBorder="1" applyAlignment="1">
      <alignment horizontal="justify" vertical="center" wrapText="1"/>
    </xf>
    <xf numFmtId="0" fontId="9" fillId="0" borderId="53" xfId="0" applyFont="1" applyBorder="1" applyAlignment="1">
      <alignment vertical="center" wrapText="1"/>
    </xf>
    <xf numFmtId="0" fontId="9" fillId="0" borderId="55" xfId="0" applyFont="1" applyBorder="1" applyAlignment="1">
      <alignment vertical="center" wrapText="1"/>
    </xf>
    <xf numFmtId="0" fontId="9" fillId="0" borderId="48" xfId="0" applyFont="1" applyBorder="1" applyAlignment="1">
      <alignment vertical="center" wrapText="1"/>
    </xf>
    <xf numFmtId="0" fontId="6" fillId="3" borderId="32" xfId="0" applyFont="1" applyFill="1" applyBorder="1" applyAlignment="1">
      <alignment horizontal="center" vertical="center"/>
    </xf>
    <xf numFmtId="0" fontId="6" fillId="3" borderId="17" xfId="0" applyFont="1" applyFill="1" applyBorder="1" applyAlignment="1">
      <alignment horizontal="center" vertical="center"/>
    </xf>
    <xf numFmtId="0" fontId="6" fillId="3" borderId="1" xfId="0" applyFont="1" applyFill="1" applyBorder="1" applyAlignment="1">
      <alignment horizontal="center"/>
    </xf>
    <xf numFmtId="4" fontId="10" fillId="2" borderId="2" xfId="0" applyNumberFormat="1" applyFont="1" applyFill="1" applyBorder="1" applyAlignment="1">
      <alignment horizontal="center" vertical="center" wrapText="1"/>
    </xf>
    <xf numFmtId="4" fontId="10" fillId="2" borderId="63" xfId="0" applyNumberFormat="1" applyFont="1" applyFill="1" applyBorder="1" applyAlignment="1">
      <alignment horizontal="center" vertical="center" wrapText="1"/>
    </xf>
    <xf numFmtId="4" fontId="10" fillId="2" borderId="62" xfId="0" applyNumberFormat="1" applyFont="1" applyFill="1" applyBorder="1" applyAlignment="1">
      <alignment horizontal="center" vertical="center" wrapText="1"/>
    </xf>
    <xf numFmtId="4" fontId="10" fillId="2" borderId="3" xfId="0" applyNumberFormat="1" applyFont="1" applyFill="1" applyBorder="1" applyAlignment="1">
      <alignment horizontal="center" vertical="center" wrapText="1"/>
    </xf>
    <xf numFmtId="0" fontId="9" fillId="0" borderId="24" xfId="0" applyFont="1" applyFill="1" applyBorder="1" applyAlignment="1">
      <alignment horizontal="center" wrapText="1"/>
    </xf>
    <xf numFmtId="0" fontId="9" fillId="0" borderId="25" xfId="0" applyFont="1" applyFill="1" applyBorder="1" applyAlignment="1">
      <alignment horizontal="center" wrapText="1"/>
    </xf>
    <xf numFmtId="0" fontId="9" fillId="0" borderId="26" xfId="0" applyFont="1" applyFill="1" applyBorder="1" applyAlignment="1">
      <alignment horizontal="center" wrapText="1"/>
    </xf>
    <xf numFmtId="0" fontId="12" fillId="6" borderId="46" xfId="0" applyFont="1" applyFill="1" applyBorder="1" applyAlignment="1">
      <alignment wrapText="1"/>
    </xf>
    <xf numFmtId="0" fontId="12" fillId="6" borderId="47" xfId="0" applyFont="1" applyFill="1" applyBorder="1" applyAlignment="1">
      <alignment wrapText="1"/>
    </xf>
    <xf numFmtId="0" fontId="12" fillId="6" borderId="46" xfId="0" applyFont="1" applyFill="1" applyBorder="1" applyAlignment="1"/>
    <xf numFmtId="0" fontId="12" fillId="6" borderId="47" xfId="0" applyFont="1" applyFill="1" applyBorder="1" applyAlignment="1"/>
    <xf numFmtId="0" fontId="12" fillId="0" borderId="55" xfId="0" applyFont="1" applyBorder="1" applyAlignment="1">
      <alignment wrapText="1"/>
    </xf>
    <xf numFmtId="0" fontId="12" fillId="0" borderId="48" xfId="0" applyFont="1" applyBorder="1" applyAlignment="1">
      <alignment wrapText="1"/>
    </xf>
    <xf numFmtId="0" fontId="12" fillId="6" borderId="50" xfId="0" applyFont="1" applyFill="1" applyBorder="1" applyAlignment="1"/>
    <xf numFmtId="0" fontId="12" fillId="6" borderId="51" xfId="0" applyFont="1" applyFill="1" applyBorder="1" applyAlignment="1"/>
    <xf numFmtId="0" fontId="11" fillId="0" borderId="36" xfId="0" applyFont="1" applyBorder="1" applyAlignment="1">
      <alignment horizontal="left" vertical="top" wrapText="1"/>
    </xf>
    <xf numFmtId="0" fontId="11" fillId="0" borderId="52" xfId="0" applyFont="1" applyBorder="1" applyAlignment="1">
      <alignment horizontal="left" vertical="top" wrapText="1"/>
    </xf>
    <xf numFmtId="2" fontId="11" fillId="0" borderId="36" xfId="0" applyNumberFormat="1" applyFont="1" applyBorder="1" applyAlignment="1">
      <alignment horizontal="justify" vertical="center" wrapText="1"/>
    </xf>
    <xf numFmtId="2" fontId="11" fillId="0" borderId="52" xfId="0" applyNumberFormat="1" applyFont="1" applyBorder="1" applyAlignment="1">
      <alignment horizontal="justify" vertical="center" wrapText="1"/>
    </xf>
    <xf numFmtId="0" fontId="11" fillId="0" borderId="50" xfId="0" applyFont="1" applyBorder="1" applyAlignment="1"/>
    <xf numFmtId="0" fontId="11" fillId="0" borderId="51" xfId="0" applyFont="1" applyBorder="1" applyAlignment="1"/>
    <xf numFmtId="0" fontId="11" fillId="0" borderId="36" xfId="0" applyFont="1" applyBorder="1" applyAlignment="1"/>
    <xf numFmtId="0" fontId="11" fillId="0" borderId="52" xfId="0" applyFont="1" applyBorder="1" applyAlignment="1"/>
    <xf numFmtId="2" fontId="11" fillId="0" borderId="50" xfId="0" applyNumberFormat="1" applyFont="1" applyBorder="1" applyAlignment="1">
      <alignment horizontal="justify" vertical="center" wrapText="1"/>
    </xf>
    <xf numFmtId="2" fontId="11" fillId="0" borderId="51" xfId="0" applyNumberFormat="1" applyFont="1" applyBorder="1" applyAlignment="1">
      <alignment horizontal="justify" vertical="center" wrapText="1"/>
    </xf>
    <xf numFmtId="1" fontId="9" fillId="2" borderId="2" xfId="0" quotePrefix="1" applyNumberFormat="1" applyFont="1" applyFill="1" applyBorder="1" applyAlignment="1">
      <alignment horizontal="center" vertical="center" wrapText="1"/>
    </xf>
    <xf numFmtId="1" fontId="9" fillId="2" borderId="3" xfId="0" quotePrefix="1" applyNumberFormat="1" applyFont="1" applyFill="1" applyBorder="1" applyAlignment="1">
      <alignment horizontal="center" vertical="center" wrapText="1"/>
    </xf>
    <xf numFmtId="1" fontId="9" fillId="2" borderId="2" xfId="0" applyNumberFormat="1" applyFont="1" applyFill="1" applyBorder="1" applyAlignment="1">
      <alignment horizontal="center" vertical="center" wrapText="1"/>
    </xf>
    <xf numFmtId="1" fontId="9" fillId="2" borderId="3" xfId="0" applyNumberFormat="1" applyFont="1" applyFill="1" applyBorder="1" applyAlignment="1">
      <alignment horizontal="center" vertical="center" wrapText="1"/>
    </xf>
    <xf numFmtId="1" fontId="9" fillId="2" borderId="63" xfId="0" quotePrefix="1" applyNumberFormat="1" applyFont="1" applyFill="1" applyBorder="1" applyAlignment="1">
      <alignment horizontal="center" vertical="center" wrapText="1"/>
    </xf>
    <xf numFmtId="1" fontId="9" fillId="2" borderId="62" xfId="0" applyNumberFormat="1" applyFont="1" applyFill="1" applyBorder="1" applyAlignment="1">
      <alignment horizontal="center" vertical="center" wrapText="1"/>
    </xf>
    <xf numFmtId="0" fontId="5" fillId="0" borderId="34" xfId="1" applyFont="1" applyBorder="1" applyAlignment="1">
      <alignment horizontal="center" vertical="center" wrapText="1"/>
    </xf>
    <xf numFmtId="0" fontId="5" fillId="0" borderId="37" xfId="1" applyFont="1" applyBorder="1" applyAlignment="1">
      <alignment horizontal="center" vertical="center" wrapText="1"/>
    </xf>
    <xf numFmtId="0" fontId="5" fillId="0" borderId="33" xfId="1" applyFont="1" applyBorder="1" applyAlignment="1">
      <alignment horizontal="center" vertical="center" wrapText="1"/>
    </xf>
    <xf numFmtId="0" fontId="5" fillId="0" borderId="12" xfId="1" applyFont="1" applyBorder="1" applyAlignment="1">
      <alignment horizontal="center" vertical="center" wrapText="1"/>
    </xf>
    <xf numFmtId="0" fontId="5" fillId="0" borderId="65" xfId="1" applyFont="1" applyBorder="1" applyAlignment="1">
      <alignment horizontal="center" vertical="center" wrapText="1"/>
    </xf>
    <xf numFmtId="0" fontId="5" fillId="0" borderId="44" xfId="1" applyFont="1" applyBorder="1" applyAlignment="1">
      <alignment horizontal="center" vertical="center" wrapText="1"/>
    </xf>
    <xf numFmtId="0" fontId="5" fillId="0" borderId="36" xfId="1" applyFont="1" applyBorder="1" applyAlignment="1">
      <alignment horizontal="left" vertical="top" wrapText="1"/>
    </xf>
    <xf numFmtId="0" fontId="5" fillId="0" borderId="0" xfId="1" applyFont="1" applyBorder="1" applyAlignment="1">
      <alignment horizontal="left" vertical="top" wrapText="1"/>
    </xf>
    <xf numFmtId="0" fontId="5" fillId="0" borderId="7" xfId="1" applyFont="1" applyBorder="1" applyAlignment="1">
      <alignment horizontal="left" vertical="top" wrapText="1"/>
    </xf>
    <xf numFmtId="0" fontId="5" fillId="0" borderId="16" xfId="1" applyFont="1" applyBorder="1" applyAlignment="1">
      <alignment horizontal="left" vertical="top"/>
    </xf>
    <xf numFmtId="0" fontId="5" fillId="0" borderId="0" xfId="1" applyFont="1" applyBorder="1" applyAlignment="1">
      <alignment horizontal="left" vertical="top"/>
    </xf>
    <xf numFmtId="0" fontId="5" fillId="0" borderId="52" xfId="1" applyFont="1" applyBorder="1" applyAlignment="1">
      <alignment horizontal="left" vertical="top"/>
    </xf>
    <xf numFmtId="0" fontId="5" fillId="0" borderId="17" xfId="1" applyFont="1" applyBorder="1" applyAlignment="1">
      <alignment horizontal="left" vertical="center" wrapText="1"/>
    </xf>
    <xf numFmtId="0" fontId="5" fillId="0" borderId="28" xfId="1" applyFont="1" applyBorder="1" applyAlignment="1">
      <alignment horizontal="left" vertical="center" wrapText="1"/>
    </xf>
    <xf numFmtId="0" fontId="5" fillId="0" borderId="4" xfId="1" applyFont="1" applyBorder="1" applyAlignment="1">
      <alignment horizontal="left" vertical="center" wrapText="1"/>
    </xf>
    <xf numFmtId="0" fontId="5" fillId="0" borderId="50" xfId="0" applyFont="1" applyBorder="1" applyAlignment="1">
      <alignment horizontal="left" vertical="top" wrapText="1"/>
    </xf>
    <xf numFmtId="0" fontId="5" fillId="0" borderId="51" xfId="0" applyFont="1" applyBorder="1" applyAlignment="1">
      <alignment horizontal="left" vertical="top" wrapText="1"/>
    </xf>
    <xf numFmtId="0" fontId="1" fillId="0" borderId="52" xfId="0" applyFont="1" applyBorder="1" applyAlignment="1">
      <alignment horizontal="justify" vertical="center" wrapText="1"/>
    </xf>
    <xf numFmtId="0" fontId="12" fillId="0" borderId="19" xfId="0" applyFont="1" applyBorder="1" applyAlignment="1">
      <alignment horizontal="center" vertical="center" wrapText="1"/>
    </xf>
    <xf numFmtId="0" fontId="12" fillId="0" borderId="21" xfId="0" applyFont="1" applyBorder="1" applyAlignment="1">
      <alignment horizontal="center" vertical="center" wrapText="1"/>
    </xf>
    <xf numFmtId="0" fontId="12" fillId="0" borderId="58" xfId="0" applyFont="1" applyBorder="1" applyAlignment="1">
      <alignment horizontal="center" vertical="center" wrapText="1"/>
    </xf>
    <xf numFmtId="2" fontId="11" fillId="0" borderId="49" xfId="0" applyNumberFormat="1" applyFont="1" applyBorder="1" applyAlignment="1">
      <alignment horizontal="justify" vertical="center" wrapText="1"/>
    </xf>
    <xf numFmtId="0" fontId="5" fillId="0" borderId="66" xfId="1" applyFont="1" applyBorder="1" applyAlignment="1">
      <alignment horizontal="center" vertical="center" wrapText="1"/>
    </xf>
    <xf numFmtId="0" fontId="5" fillId="0" borderId="67" xfId="1" applyFont="1" applyBorder="1" applyAlignment="1">
      <alignment horizontal="center" vertical="center" wrapText="1"/>
    </xf>
    <xf numFmtId="0" fontId="5" fillId="0" borderId="68" xfId="1" applyFont="1" applyBorder="1" applyAlignment="1">
      <alignment horizontal="center" vertical="center" wrapText="1"/>
    </xf>
    <xf numFmtId="0" fontId="5" fillId="0" borderId="40" xfId="1" applyFont="1" applyBorder="1" applyAlignment="1">
      <alignment horizontal="center" vertical="center" wrapText="1"/>
    </xf>
    <xf numFmtId="0" fontId="5" fillId="0" borderId="69" xfId="1" applyFont="1" applyBorder="1" applyAlignment="1">
      <alignment horizontal="center" vertical="center" wrapText="1"/>
    </xf>
    <xf numFmtId="0" fontId="5" fillId="0" borderId="21" xfId="1" applyFont="1" applyBorder="1" applyAlignment="1">
      <alignment horizontal="left" vertical="top" wrapText="1"/>
    </xf>
    <xf numFmtId="0" fontId="5" fillId="0" borderId="5" xfId="1" applyFont="1" applyBorder="1" applyAlignment="1">
      <alignment horizontal="left" vertical="top" wrapText="1"/>
    </xf>
    <xf numFmtId="0" fontId="5" fillId="0" borderId="35" xfId="1" applyFont="1" applyBorder="1" applyAlignment="1">
      <alignment horizontal="left" vertical="center" wrapText="1"/>
    </xf>
    <xf numFmtId="0" fontId="5" fillId="0" borderId="38" xfId="1" applyFont="1" applyBorder="1" applyAlignment="1">
      <alignment horizontal="left" vertical="center" wrapText="1"/>
    </xf>
    <xf numFmtId="0" fontId="5" fillId="0" borderId="39" xfId="1" applyFont="1" applyBorder="1" applyAlignment="1">
      <alignment horizontal="left" vertical="center" wrapText="1"/>
    </xf>
    <xf numFmtId="0" fontId="1" fillId="0" borderId="15" xfId="0" applyFont="1" applyBorder="1" applyAlignment="1">
      <alignment horizontal="center" vertical="center" wrapText="1"/>
    </xf>
    <xf numFmtId="0" fontId="1" fillId="0" borderId="16" xfId="0" applyFont="1" applyBorder="1" applyAlignment="1">
      <alignment horizontal="center" vertical="center" wrapText="1"/>
    </xf>
    <xf numFmtId="0" fontId="1" fillId="0" borderId="6" xfId="0" applyFont="1" applyBorder="1" applyAlignment="1">
      <alignment horizontal="center" vertical="center" wrapText="1"/>
    </xf>
    <xf numFmtId="0" fontId="5" fillId="0" borderId="17" xfId="1" applyFont="1" applyBorder="1" applyAlignment="1">
      <alignment horizontal="left" vertical="top" wrapText="1"/>
    </xf>
    <xf numFmtId="0" fontId="5" fillId="0" borderId="28" xfId="1" applyFont="1" applyBorder="1" applyAlignment="1">
      <alignment horizontal="left" vertical="top" wrapText="1"/>
    </xf>
    <xf numFmtId="0" fontId="5" fillId="0" borderId="4" xfId="1" applyFont="1" applyBorder="1" applyAlignment="1">
      <alignment horizontal="left" vertical="top" wrapText="1"/>
    </xf>
    <xf numFmtId="0" fontId="5" fillId="0" borderId="15" xfId="0" applyFont="1" applyBorder="1" applyAlignment="1">
      <alignment horizontal="left" vertical="top"/>
    </xf>
    <xf numFmtId="0" fontId="5" fillId="0" borderId="23" xfId="0" applyFont="1" applyBorder="1" applyAlignment="1">
      <alignment horizontal="left" vertical="top"/>
    </xf>
    <xf numFmtId="0" fontId="5" fillId="0" borderId="0" xfId="0" applyFont="1" applyBorder="1" applyAlignment="1">
      <alignment horizontal="left" vertical="top"/>
    </xf>
    <xf numFmtId="0" fontId="5" fillId="0" borderId="52" xfId="0" applyFont="1" applyBorder="1" applyAlignment="1">
      <alignment horizontal="left" vertical="top"/>
    </xf>
    <xf numFmtId="0" fontId="5" fillId="0" borderId="16" xfId="0" applyFont="1" applyBorder="1" applyAlignment="1">
      <alignment horizontal="left" vertical="top"/>
    </xf>
    <xf numFmtId="2" fontId="13" fillId="0" borderId="36" xfId="0" applyNumberFormat="1" applyFont="1" applyBorder="1" applyAlignment="1">
      <alignment horizontal="justify" vertical="center" wrapText="1"/>
    </xf>
    <xf numFmtId="2" fontId="13" fillId="0" borderId="52" xfId="0" applyNumberFormat="1" applyFont="1" applyBorder="1" applyAlignment="1">
      <alignment horizontal="justify" vertical="center" wrapText="1"/>
    </xf>
    <xf numFmtId="2" fontId="11" fillId="0" borderId="16" xfId="0" applyNumberFormat="1" applyFont="1" applyBorder="1" applyAlignment="1">
      <alignment horizontal="justify" vertical="center" wrapText="1"/>
    </xf>
    <xf numFmtId="2" fontId="11" fillId="0" borderId="7" xfId="0" applyNumberFormat="1" applyFont="1" applyBorder="1" applyAlignment="1">
      <alignment horizontal="justify" vertical="center" wrapText="1"/>
    </xf>
    <xf numFmtId="0" fontId="5" fillId="5" borderId="60" xfId="0" applyFont="1" applyFill="1" applyBorder="1" applyAlignment="1">
      <alignment horizontal="center" vertical="top" wrapText="1"/>
    </xf>
    <xf numFmtId="0" fontId="5" fillId="5" borderId="28" xfId="0" applyFont="1" applyFill="1" applyBorder="1" applyAlignment="1">
      <alignment horizontal="center" vertical="top" wrapText="1"/>
    </xf>
    <xf numFmtId="0" fontId="11" fillId="5" borderId="61" xfId="0" applyFont="1" applyFill="1" applyBorder="1" applyAlignment="1">
      <alignment horizontal="center" vertical="top" wrapText="1"/>
    </xf>
    <xf numFmtId="0" fontId="11" fillId="5" borderId="23" xfId="0" applyFont="1" applyFill="1" applyBorder="1" applyAlignment="1">
      <alignment horizontal="center" vertical="top" wrapText="1"/>
    </xf>
    <xf numFmtId="0" fontId="5" fillId="0" borderId="45" xfId="0" applyFont="1" applyBorder="1" applyAlignment="1">
      <alignment horizontal="justify" vertical="center" wrapText="1"/>
    </xf>
    <xf numFmtId="2" fontId="11" fillId="0" borderId="0" xfId="0" applyNumberFormat="1" applyFont="1" applyBorder="1" applyAlignment="1">
      <alignment horizontal="justify" vertical="center" wrapText="1"/>
    </xf>
    <xf numFmtId="0" fontId="13" fillId="0" borderId="36" xfId="0" applyFont="1" applyBorder="1" applyAlignment="1"/>
    <xf numFmtId="0" fontId="13" fillId="0" borderId="52" xfId="0" applyFont="1" applyBorder="1" applyAlignment="1"/>
    <xf numFmtId="0" fontId="5" fillId="0" borderId="60" xfId="0" applyFont="1" applyBorder="1" applyAlignment="1">
      <alignment horizontal="center" vertical="top" wrapText="1"/>
    </xf>
    <xf numFmtId="0" fontId="5" fillId="0" borderId="28" xfId="0" applyFont="1" applyBorder="1" applyAlignment="1">
      <alignment horizontal="center" vertical="top" wrapText="1"/>
    </xf>
    <xf numFmtId="0" fontId="5" fillId="0" borderId="59" xfId="0" applyFont="1" applyBorder="1" applyAlignment="1">
      <alignment horizontal="justify" vertical="center" wrapText="1"/>
    </xf>
    <xf numFmtId="0" fontId="11" fillId="0" borderId="50" xfId="0" applyFont="1" applyBorder="1" applyAlignment="1">
      <alignment horizontal="left" vertical="top" wrapText="1"/>
    </xf>
    <xf numFmtId="0" fontId="11" fillId="0" borderId="51" xfId="0" applyFont="1" applyBorder="1" applyAlignment="1">
      <alignment horizontal="left" vertical="top" wrapText="1"/>
    </xf>
    <xf numFmtId="0" fontId="13" fillId="0" borderId="50" xfId="0" applyFont="1" applyBorder="1" applyAlignment="1"/>
    <xf numFmtId="0" fontId="13" fillId="0" borderId="51" xfId="0" applyFont="1" applyBorder="1" applyAlignment="1"/>
    <xf numFmtId="0" fontId="12" fillId="6" borderId="46" xfId="0" applyFont="1" applyFill="1" applyBorder="1" applyAlignment="1">
      <alignment vertical="top" wrapText="1"/>
    </xf>
    <xf numFmtId="0" fontId="12" fillId="6" borderId="47" xfId="0" applyFont="1" applyFill="1" applyBorder="1" applyAlignment="1">
      <alignment vertical="top" wrapText="1"/>
    </xf>
    <xf numFmtId="0" fontId="9" fillId="2" borderId="2" xfId="0" applyFont="1" applyFill="1" applyBorder="1" applyAlignment="1">
      <alignment horizontal="justify" vertical="center" wrapText="1"/>
    </xf>
    <xf numFmtId="0" fontId="9" fillId="2" borderId="3" xfId="0" applyFont="1" applyFill="1" applyBorder="1" applyAlignment="1">
      <alignment horizontal="justify" vertical="center" wrapText="1"/>
    </xf>
    <xf numFmtId="0" fontId="9" fillId="2" borderId="15" xfId="0" applyFont="1" applyFill="1" applyBorder="1" applyAlignment="1">
      <alignment horizontal="center" vertical="center" wrapText="1"/>
    </xf>
    <xf numFmtId="0" fontId="9" fillId="2" borderId="18" xfId="0" applyFont="1" applyFill="1" applyBorder="1" applyAlignment="1">
      <alignment horizontal="center" vertical="center" wrapText="1"/>
    </xf>
    <xf numFmtId="0" fontId="9" fillId="2" borderId="19" xfId="0" applyFont="1" applyFill="1" applyBorder="1" applyAlignment="1">
      <alignment horizontal="center" vertical="center" wrapText="1"/>
    </xf>
    <xf numFmtId="0" fontId="9" fillId="2" borderId="5" xfId="0" applyFont="1" applyFill="1" applyBorder="1" applyAlignment="1">
      <alignment horizontal="center" vertical="center" wrapText="1"/>
    </xf>
    <xf numFmtId="0" fontId="9" fillId="3" borderId="13" xfId="0" applyFont="1" applyFill="1" applyBorder="1" applyAlignment="1">
      <alignment horizontal="center" vertical="center" wrapText="1"/>
    </xf>
    <xf numFmtId="0" fontId="9" fillId="3" borderId="14" xfId="0" applyFont="1" applyFill="1" applyBorder="1" applyAlignment="1">
      <alignment horizontal="center" vertical="center" wrapText="1"/>
    </xf>
    <xf numFmtId="0" fontId="9" fillId="3" borderId="64" xfId="0" applyFont="1" applyFill="1" applyBorder="1" applyAlignment="1">
      <alignment horizontal="center" vertical="center" wrapText="1"/>
    </xf>
    <xf numFmtId="0" fontId="11" fillId="0" borderId="43" xfId="0" applyFont="1" applyBorder="1" applyAlignment="1"/>
    <xf numFmtId="0" fontId="12" fillId="2" borderId="2" xfId="0" applyFont="1" applyFill="1" applyBorder="1" applyAlignment="1">
      <alignment horizontal="justify" vertical="center" wrapText="1"/>
    </xf>
    <xf numFmtId="0" fontId="12" fillId="2" borderId="3" xfId="0" applyFont="1" applyFill="1" applyBorder="1" applyAlignment="1">
      <alignment horizontal="justify" vertical="center" wrapText="1"/>
    </xf>
    <xf numFmtId="0" fontId="12" fillId="6" borderId="54" xfId="0" applyFont="1" applyFill="1" applyBorder="1" applyAlignment="1">
      <alignment vertical="top" wrapText="1"/>
    </xf>
    <xf numFmtId="0" fontId="12" fillId="0" borderId="38" xfId="0" applyFont="1" applyBorder="1" applyAlignment="1">
      <alignment wrapText="1"/>
    </xf>
    <xf numFmtId="0" fontId="12" fillId="0" borderId="39" xfId="0" applyFont="1" applyBorder="1" applyAlignment="1">
      <alignment wrapText="1"/>
    </xf>
    <xf numFmtId="0" fontId="12" fillId="0" borderId="35" xfId="0" applyFont="1" applyBorder="1" applyAlignment="1">
      <alignment wrapText="1"/>
    </xf>
    <xf numFmtId="1" fontId="7" fillId="5" borderId="18" xfId="0" applyNumberFormat="1" applyFont="1" applyFill="1" applyBorder="1" applyAlignment="1">
      <alignment horizontal="center" vertical="center" wrapText="1"/>
    </xf>
  </cellXfs>
  <cellStyles count="4">
    <cellStyle name="Explanatory Text" xfId="2" builtinId="53"/>
    <cellStyle name="Normal" xfId="0" builtinId="0"/>
    <cellStyle name="Normal 2" xfId="3"/>
    <cellStyle name="Warning Text" xfId="1" builtinId="11"/>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M216"/>
  <sheetViews>
    <sheetView tabSelected="1" topLeftCell="A175" zoomScaleNormal="100" workbookViewId="0">
      <selection sqref="A1:H211"/>
    </sheetView>
  </sheetViews>
  <sheetFormatPr defaultColWidth="9.140625" defaultRowHeight="15" x14ac:dyDescent="0.35"/>
  <cols>
    <col min="1" max="1" width="7" style="2" customWidth="1"/>
    <col min="2" max="2" width="126.7109375" style="2" customWidth="1"/>
    <col min="3" max="3" width="16" style="4" customWidth="1"/>
    <col min="4" max="4" width="11.140625" style="2" customWidth="1"/>
    <col min="5" max="6" width="11.5703125" style="2" customWidth="1"/>
    <col min="7" max="7" width="12.42578125" style="2" customWidth="1"/>
    <col min="8" max="8" width="8.85546875" style="2" bestFit="1" customWidth="1"/>
    <col min="9" max="10" width="7.5703125" style="2" customWidth="1"/>
    <col min="11" max="13" width="7" style="2" customWidth="1"/>
    <col min="14" max="16384" width="9.140625" style="2"/>
  </cols>
  <sheetData>
    <row r="2" spans="1:8" x14ac:dyDescent="0.35">
      <c r="B2" s="3" t="s">
        <v>6</v>
      </c>
    </row>
    <row r="3" spans="1:8" x14ac:dyDescent="0.35">
      <c r="B3" s="3" t="s">
        <v>51</v>
      </c>
    </row>
    <row r="4" spans="1:8" ht="30" x14ac:dyDescent="0.35">
      <c r="B4" s="3" t="s">
        <v>43</v>
      </c>
    </row>
    <row r="5" spans="1:8" ht="23.25" customHeight="1" x14ac:dyDescent="0.35">
      <c r="B5" s="5" t="s">
        <v>52</v>
      </c>
      <c r="D5" s="6"/>
      <c r="E5" s="6"/>
      <c r="F5" s="6"/>
    </row>
    <row r="6" spans="1:8" x14ac:dyDescent="0.35">
      <c r="B6" s="5" t="s">
        <v>97</v>
      </c>
      <c r="D6" s="6"/>
      <c r="E6" s="6"/>
      <c r="F6" s="6"/>
    </row>
    <row r="7" spans="1:8" x14ac:dyDescent="0.35">
      <c r="B7" s="5" t="s">
        <v>82</v>
      </c>
      <c r="D7" s="6"/>
      <c r="E7" s="6"/>
      <c r="F7" s="6"/>
    </row>
    <row r="8" spans="1:8" x14ac:dyDescent="0.35">
      <c r="B8" s="5" t="s">
        <v>83</v>
      </c>
      <c r="D8" s="6"/>
      <c r="E8" s="6"/>
      <c r="F8" s="6"/>
    </row>
    <row r="9" spans="1:8" x14ac:dyDescent="0.35">
      <c r="B9" s="7" t="s">
        <v>53</v>
      </c>
      <c r="C9" s="8"/>
      <c r="D9" s="6"/>
      <c r="E9" s="6"/>
      <c r="F9" s="6"/>
    </row>
    <row r="10" spans="1:8" ht="69" customHeight="1" x14ac:dyDescent="0.35">
      <c r="B10" s="1" t="s">
        <v>129</v>
      </c>
      <c r="C10" s="9"/>
    </row>
    <row r="11" spans="1:8" ht="77.25" customHeight="1" thickBot="1" x14ac:dyDescent="0.4">
      <c r="B11" s="213" t="s">
        <v>146</v>
      </c>
      <c r="G11" s="9"/>
    </row>
    <row r="12" spans="1:8" ht="48.75" customHeight="1" thickBot="1" x14ac:dyDescent="0.4">
      <c r="D12" s="258"/>
      <c r="E12" s="259"/>
      <c r="F12" s="259"/>
      <c r="G12" s="259"/>
      <c r="H12" s="260"/>
    </row>
    <row r="13" spans="1:8" ht="30.75" customHeight="1" thickBot="1" x14ac:dyDescent="0.4">
      <c r="A13" s="355" t="s">
        <v>42</v>
      </c>
      <c r="B13" s="356"/>
      <c r="C13" s="357"/>
      <c r="D13" s="10" t="s">
        <v>11</v>
      </c>
      <c r="E13" s="11" t="s">
        <v>12</v>
      </c>
      <c r="F13" s="11" t="s">
        <v>54</v>
      </c>
      <c r="G13" s="11" t="s">
        <v>13</v>
      </c>
      <c r="H13" s="12"/>
    </row>
    <row r="14" spans="1:8" ht="30.75" thickBot="1" x14ac:dyDescent="0.4">
      <c r="A14" s="13" t="s">
        <v>0</v>
      </c>
      <c r="B14" s="14" t="s">
        <v>1</v>
      </c>
      <c r="C14" s="15" t="s">
        <v>2</v>
      </c>
      <c r="D14" s="16" t="s">
        <v>14</v>
      </c>
      <c r="E14" s="17" t="s">
        <v>15</v>
      </c>
      <c r="F14" s="17" t="s">
        <v>16</v>
      </c>
      <c r="G14" s="17" t="s">
        <v>55</v>
      </c>
      <c r="H14" s="18" t="s">
        <v>17</v>
      </c>
    </row>
    <row r="15" spans="1:8" ht="16.5" customHeight="1" x14ac:dyDescent="0.35">
      <c r="A15" s="351" t="s">
        <v>5</v>
      </c>
      <c r="B15" s="352"/>
      <c r="C15" s="281">
        <f>C17+C76+C83+C91+C144</f>
        <v>100</v>
      </c>
      <c r="D15" s="279"/>
      <c r="E15" s="279"/>
      <c r="F15" s="130"/>
      <c r="G15" s="279"/>
      <c r="H15" s="254"/>
    </row>
    <row r="16" spans="1:8" ht="15.75" thickBot="1" x14ac:dyDescent="0.4">
      <c r="A16" s="353"/>
      <c r="B16" s="354"/>
      <c r="C16" s="282"/>
      <c r="D16" s="280"/>
      <c r="E16" s="283"/>
      <c r="F16" s="131"/>
      <c r="G16" s="283"/>
      <c r="H16" s="255"/>
    </row>
    <row r="17" spans="1:8" ht="16.5" customHeight="1" x14ac:dyDescent="0.35">
      <c r="A17" s="349">
        <v>1</v>
      </c>
      <c r="B17" s="359" t="s">
        <v>122</v>
      </c>
      <c r="C17" s="281">
        <f>C19+C28+C37+C47+C57+C67</f>
        <v>34</v>
      </c>
      <c r="D17" s="281"/>
      <c r="E17" s="284"/>
      <c r="F17" s="132"/>
      <c r="G17" s="284"/>
      <c r="H17" s="256"/>
    </row>
    <row r="18" spans="1:8" ht="17.25" customHeight="1" thickBot="1" x14ac:dyDescent="0.4">
      <c r="A18" s="350"/>
      <c r="B18" s="360"/>
      <c r="C18" s="282"/>
      <c r="D18" s="282"/>
      <c r="E18" s="282"/>
      <c r="F18" s="133"/>
      <c r="G18" s="282"/>
      <c r="H18" s="257"/>
    </row>
    <row r="19" spans="1:8" ht="15.75" thickBot="1" x14ac:dyDescent="0.4">
      <c r="A19" s="147" t="s">
        <v>4</v>
      </c>
      <c r="B19" s="136" t="s">
        <v>98</v>
      </c>
      <c r="C19" s="208">
        <f>C21</f>
        <v>5</v>
      </c>
      <c r="D19" s="58"/>
      <c r="E19" s="53"/>
      <c r="F19" s="53"/>
      <c r="G19" s="53"/>
      <c r="H19" s="54"/>
    </row>
    <row r="20" spans="1:8" ht="33.75" customHeight="1" x14ac:dyDescent="0.35">
      <c r="A20" s="70"/>
      <c r="B20" s="362" t="s">
        <v>115</v>
      </c>
      <c r="C20" s="363"/>
      <c r="D20" s="55"/>
      <c r="E20" s="55"/>
      <c r="F20" s="55"/>
      <c r="G20" s="55"/>
      <c r="H20" s="56"/>
    </row>
    <row r="21" spans="1:8" ht="30" x14ac:dyDescent="0.35">
      <c r="A21" s="204"/>
      <c r="B21" s="69" t="s">
        <v>99</v>
      </c>
      <c r="C21" s="45">
        <v>5</v>
      </c>
      <c r="D21" s="48"/>
      <c r="E21" s="48"/>
      <c r="F21" s="48"/>
      <c r="G21" s="48"/>
      <c r="H21" s="57"/>
    </row>
    <row r="22" spans="1:8" ht="30" x14ac:dyDescent="0.35">
      <c r="A22" s="204"/>
      <c r="B22" s="69" t="s">
        <v>100</v>
      </c>
      <c r="C22" s="45">
        <v>4</v>
      </c>
      <c r="D22" s="48"/>
      <c r="E22" s="48"/>
      <c r="F22" s="48"/>
      <c r="G22" s="48"/>
      <c r="H22" s="57"/>
    </row>
    <row r="23" spans="1:8" ht="30" x14ac:dyDescent="0.35">
      <c r="A23" s="204"/>
      <c r="B23" s="134" t="s">
        <v>101</v>
      </c>
      <c r="C23" s="135">
        <v>0</v>
      </c>
      <c r="D23" s="48"/>
      <c r="E23" s="48"/>
      <c r="F23" s="48"/>
      <c r="G23" s="48"/>
      <c r="H23" s="57"/>
    </row>
    <row r="24" spans="1:8" ht="28.5" customHeight="1" x14ac:dyDescent="0.35">
      <c r="A24" s="204"/>
      <c r="B24" s="361" t="s">
        <v>123</v>
      </c>
      <c r="C24" s="348"/>
      <c r="D24" s="48"/>
      <c r="E24" s="48"/>
      <c r="F24" s="48"/>
      <c r="G24" s="48"/>
      <c r="H24" s="57"/>
    </row>
    <row r="25" spans="1:8" x14ac:dyDescent="0.35">
      <c r="A25" s="204"/>
      <c r="B25" s="44" t="s">
        <v>8</v>
      </c>
      <c r="C25" s="57"/>
      <c r="D25" s="48"/>
      <c r="E25" s="48"/>
      <c r="F25" s="48"/>
      <c r="G25" s="48"/>
      <c r="H25" s="57"/>
    </row>
    <row r="26" spans="1:8" x14ac:dyDescent="0.35">
      <c r="A26" s="204"/>
      <c r="B26" s="44" t="s">
        <v>9</v>
      </c>
      <c r="C26" s="57"/>
      <c r="D26" s="48"/>
      <c r="E26" s="48"/>
      <c r="F26" s="48"/>
      <c r="G26" s="48"/>
      <c r="H26" s="57"/>
    </row>
    <row r="27" spans="1:8" ht="15.75" thickBot="1" x14ac:dyDescent="0.4">
      <c r="A27" s="204"/>
      <c r="B27" s="44" t="s">
        <v>10</v>
      </c>
      <c r="C27" s="57"/>
      <c r="D27" s="48"/>
      <c r="E27" s="48"/>
      <c r="F27" s="48"/>
      <c r="G27" s="48"/>
      <c r="H27" s="57"/>
    </row>
    <row r="28" spans="1:8" ht="27.75" customHeight="1" thickBot="1" x14ac:dyDescent="0.4">
      <c r="A28" s="147" t="s">
        <v>3</v>
      </c>
      <c r="B28" s="137" t="s">
        <v>102</v>
      </c>
      <c r="C28" s="209">
        <f>C30</f>
        <v>5</v>
      </c>
      <c r="D28" s="53"/>
      <c r="E28" s="53"/>
      <c r="F28" s="53"/>
      <c r="G28" s="53"/>
      <c r="H28" s="59"/>
    </row>
    <row r="29" spans="1:8" ht="36" customHeight="1" x14ac:dyDescent="0.35">
      <c r="A29" s="19"/>
      <c r="B29" s="364" t="s">
        <v>116</v>
      </c>
      <c r="C29" s="363"/>
      <c r="D29" s="48"/>
      <c r="E29" s="48"/>
      <c r="F29" s="48"/>
      <c r="G29" s="48"/>
      <c r="H29" s="57"/>
    </row>
    <row r="30" spans="1:8" ht="30" x14ac:dyDescent="0.35">
      <c r="A30" s="19"/>
      <c r="B30" s="22" t="s">
        <v>103</v>
      </c>
      <c r="C30" s="45">
        <v>5</v>
      </c>
      <c r="D30" s="48"/>
      <c r="E30" s="48"/>
      <c r="F30" s="48"/>
      <c r="G30" s="48"/>
      <c r="H30" s="57"/>
    </row>
    <row r="31" spans="1:8" ht="30" x14ac:dyDescent="0.35">
      <c r="A31" s="19"/>
      <c r="B31" s="22" t="s">
        <v>81</v>
      </c>
      <c r="C31" s="45">
        <v>4</v>
      </c>
      <c r="D31" s="48"/>
      <c r="E31" s="48"/>
      <c r="F31" s="48"/>
      <c r="G31" s="48"/>
      <c r="H31" s="57"/>
    </row>
    <row r="32" spans="1:8" ht="30" x14ac:dyDescent="0.35">
      <c r="A32" s="19"/>
      <c r="B32" s="138" t="s">
        <v>104</v>
      </c>
      <c r="C32" s="135">
        <v>0</v>
      </c>
      <c r="D32" s="48"/>
      <c r="E32" s="48"/>
      <c r="F32" s="48"/>
      <c r="G32" s="48"/>
      <c r="H32" s="57"/>
    </row>
    <row r="33" spans="1:8" ht="33" customHeight="1" x14ac:dyDescent="0.35">
      <c r="A33" s="204"/>
      <c r="B33" s="361" t="s">
        <v>123</v>
      </c>
      <c r="C33" s="348"/>
      <c r="D33" s="48"/>
      <c r="E33" s="48"/>
      <c r="F33" s="48"/>
      <c r="G33" s="48"/>
      <c r="H33" s="57"/>
    </row>
    <row r="34" spans="1:8" x14ac:dyDescent="0.35">
      <c r="A34" s="204"/>
      <c r="B34" s="273" t="s">
        <v>8</v>
      </c>
      <c r="C34" s="274"/>
      <c r="D34" s="48"/>
      <c r="E34" s="48"/>
      <c r="F34" s="48"/>
      <c r="G34" s="48"/>
      <c r="H34" s="57"/>
    </row>
    <row r="35" spans="1:8" x14ac:dyDescent="0.35">
      <c r="A35" s="204"/>
      <c r="B35" s="275" t="s">
        <v>9</v>
      </c>
      <c r="C35" s="276"/>
      <c r="D35" s="48"/>
      <c r="E35" s="48"/>
      <c r="F35" s="48"/>
      <c r="G35" s="48"/>
      <c r="H35" s="57"/>
    </row>
    <row r="36" spans="1:8" ht="15.75" thickBot="1" x14ac:dyDescent="0.4">
      <c r="A36" s="204"/>
      <c r="B36" s="198" t="s">
        <v>10</v>
      </c>
      <c r="C36" s="199"/>
      <c r="D36" s="48"/>
      <c r="E36" s="48"/>
      <c r="F36" s="48"/>
      <c r="G36" s="48"/>
      <c r="H36" s="57"/>
    </row>
    <row r="37" spans="1:8" ht="16.5" customHeight="1" thickBot="1" x14ac:dyDescent="0.4">
      <c r="A37" s="67" t="s">
        <v>36</v>
      </c>
      <c r="B37" s="64" t="s">
        <v>61</v>
      </c>
      <c r="C37" s="63">
        <f>C39</f>
        <v>4</v>
      </c>
      <c r="D37" s="53"/>
      <c r="E37" s="53"/>
      <c r="F37" s="53"/>
      <c r="G37" s="53"/>
      <c r="H37" s="59"/>
    </row>
    <row r="38" spans="1:8" ht="33.75" customHeight="1" x14ac:dyDescent="0.35">
      <c r="A38" s="70"/>
      <c r="B38" s="265" t="s">
        <v>74</v>
      </c>
      <c r="C38" s="266"/>
      <c r="D38" s="55"/>
      <c r="E38" s="55"/>
      <c r="F38" s="55"/>
      <c r="G38" s="55"/>
      <c r="H38" s="56"/>
    </row>
    <row r="39" spans="1:8" x14ac:dyDescent="0.35">
      <c r="A39" s="19"/>
      <c r="B39" s="20" t="s">
        <v>105</v>
      </c>
      <c r="C39" s="21">
        <v>4</v>
      </c>
      <c r="D39" s="48"/>
      <c r="E39" s="48"/>
      <c r="F39" s="48"/>
      <c r="G39" s="48"/>
      <c r="H39" s="57"/>
    </row>
    <row r="40" spans="1:8" x14ac:dyDescent="0.35">
      <c r="A40" s="19"/>
      <c r="B40" s="20" t="s">
        <v>84</v>
      </c>
      <c r="C40" s="21">
        <v>3</v>
      </c>
      <c r="D40" s="48"/>
      <c r="E40" s="48"/>
      <c r="F40" s="48"/>
      <c r="G40" s="48"/>
      <c r="H40" s="57"/>
    </row>
    <row r="41" spans="1:8" x14ac:dyDescent="0.35">
      <c r="A41" s="19"/>
      <c r="B41" s="20" t="s">
        <v>85</v>
      </c>
      <c r="C41" s="21">
        <v>2</v>
      </c>
      <c r="D41" s="48"/>
      <c r="E41" s="48"/>
      <c r="F41" s="48"/>
      <c r="G41" s="48"/>
      <c r="H41" s="57"/>
    </row>
    <row r="42" spans="1:8" x14ac:dyDescent="0.35">
      <c r="A42" s="19"/>
      <c r="B42" s="20" t="s">
        <v>63</v>
      </c>
      <c r="C42" s="21">
        <v>0</v>
      </c>
      <c r="D42" s="48"/>
      <c r="E42" s="48"/>
      <c r="F42" s="48"/>
      <c r="G42" s="48"/>
      <c r="H42" s="57"/>
    </row>
    <row r="43" spans="1:8" x14ac:dyDescent="0.35">
      <c r="A43" s="19"/>
      <c r="B43" s="267" t="s">
        <v>90</v>
      </c>
      <c r="C43" s="268"/>
      <c r="D43" s="48"/>
      <c r="E43" s="48"/>
      <c r="F43" s="48"/>
      <c r="G43" s="48"/>
      <c r="H43" s="57"/>
    </row>
    <row r="44" spans="1:8" x14ac:dyDescent="0.35">
      <c r="A44" s="19"/>
      <c r="B44" s="277" t="s">
        <v>8</v>
      </c>
      <c r="C44" s="278"/>
      <c r="D44" s="48"/>
      <c r="E44" s="48"/>
      <c r="F44" s="48"/>
      <c r="G44" s="48"/>
      <c r="H44" s="57"/>
    </row>
    <row r="45" spans="1:8" x14ac:dyDescent="0.35">
      <c r="A45" s="19"/>
      <c r="B45" s="271" t="s">
        <v>9</v>
      </c>
      <c r="C45" s="272"/>
      <c r="D45" s="48"/>
      <c r="E45" s="48"/>
      <c r="F45" s="48"/>
      <c r="G45" s="48"/>
      <c r="H45" s="57"/>
    </row>
    <row r="46" spans="1:8" ht="15.75" thickBot="1" x14ac:dyDescent="0.4">
      <c r="A46" s="19"/>
      <c r="B46" s="196" t="s">
        <v>10</v>
      </c>
      <c r="C46" s="197"/>
      <c r="D46" s="48"/>
      <c r="E46" s="48"/>
      <c r="F46" s="48"/>
      <c r="G46" s="48"/>
      <c r="H46" s="57"/>
    </row>
    <row r="47" spans="1:8" ht="15.75" thickBot="1" x14ac:dyDescent="0.4">
      <c r="A47" s="62" t="s">
        <v>34</v>
      </c>
      <c r="B47" s="64" t="s">
        <v>62</v>
      </c>
      <c r="C47" s="65">
        <v>4</v>
      </c>
      <c r="D47" s="60"/>
      <c r="E47" s="53"/>
      <c r="F47" s="53"/>
      <c r="G47" s="53"/>
      <c r="H47" s="59"/>
    </row>
    <row r="48" spans="1:8" ht="31.5" customHeight="1" x14ac:dyDescent="0.35">
      <c r="A48" s="70"/>
      <c r="B48" s="265" t="s">
        <v>74</v>
      </c>
      <c r="C48" s="266"/>
      <c r="D48" s="48"/>
      <c r="E48" s="48"/>
      <c r="F48" s="48"/>
      <c r="G48" s="48"/>
      <c r="H48" s="57"/>
    </row>
    <row r="49" spans="1:8" x14ac:dyDescent="0.35">
      <c r="A49" s="19"/>
      <c r="B49" s="20" t="s">
        <v>64</v>
      </c>
      <c r="C49" s="21">
        <v>4</v>
      </c>
      <c r="D49" s="48"/>
      <c r="E49" s="48"/>
      <c r="F49" s="48"/>
      <c r="G49" s="48"/>
      <c r="H49" s="57"/>
    </row>
    <row r="50" spans="1:8" ht="18.75" customHeight="1" x14ac:dyDescent="0.35">
      <c r="A50" s="19"/>
      <c r="B50" s="20" t="s">
        <v>86</v>
      </c>
      <c r="C50" s="21">
        <v>3</v>
      </c>
      <c r="D50" s="48"/>
      <c r="E50" s="48"/>
      <c r="F50" s="48"/>
      <c r="G50" s="48"/>
      <c r="H50" s="57"/>
    </row>
    <row r="51" spans="1:8" ht="19.5" customHeight="1" x14ac:dyDescent="0.35">
      <c r="A51" s="19"/>
      <c r="B51" s="20" t="s">
        <v>87</v>
      </c>
      <c r="C51" s="21">
        <v>2</v>
      </c>
      <c r="D51" s="48"/>
      <c r="E51" s="48"/>
      <c r="F51" s="48"/>
      <c r="G51" s="48"/>
      <c r="H51" s="57"/>
    </row>
    <row r="52" spans="1:8" x14ac:dyDescent="0.35">
      <c r="A52" s="19"/>
      <c r="B52" s="20" t="s">
        <v>65</v>
      </c>
      <c r="C52" s="21">
        <v>0</v>
      </c>
      <c r="D52" s="48"/>
      <c r="E52" s="48"/>
      <c r="F52" s="48"/>
      <c r="G52" s="48"/>
      <c r="H52" s="57"/>
    </row>
    <row r="53" spans="1:8" x14ac:dyDescent="0.35">
      <c r="A53" s="19"/>
      <c r="B53" s="263" t="s">
        <v>91</v>
      </c>
      <c r="C53" s="264"/>
      <c r="D53" s="48"/>
      <c r="E53" s="48"/>
      <c r="F53" s="48"/>
      <c r="G53" s="48"/>
      <c r="H53" s="57"/>
    </row>
    <row r="54" spans="1:8" ht="17.25" customHeight="1" x14ac:dyDescent="0.35">
      <c r="A54" s="204"/>
      <c r="B54" s="269" t="s">
        <v>8</v>
      </c>
      <c r="C54" s="270"/>
      <c r="D54" s="48"/>
      <c r="E54" s="48"/>
      <c r="F54" s="48"/>
      <c r="G54" s="48"/>
      <c r="H54" s="57"/>
    </row>
    <row r="55" spans="1:8" ht="17.25" customHeight="1" x14ac:dyDescent="0.35">
      <c r="A55" s="204"/>
      <c r="B55" s="269" t="s">
        <v>9</v>
      </c>
      <c r="C55" s="270"/>
      <c r="D55" s="48"/>
      <c r="E55" s="48"/>
      <c r="F55" s="48"/>
      <c r="G55" s="48"/>
      <c r="H55" s="57"/>
    </row>
    <row r="56" spans="1:8" ht="17.25" customHeight="1" thickBot="1" x14ac:dyDescent="0.4">
      <c r="A56" s="204"/>
      <c r="B56" s="194" t="s">
        <v>10</v>
      </c>
      <c r="C56" s="195"/>
      <c r="D56" s="48"/>
      <c r="E56" s="48"/>
      <c r="F56" s="48"/>
      <c r="G56" s="48"/>
      <c r="H56" s="57"/>
    </row>
    <row r="57" spans="1:8" ht="15.75" thickBot="1" x14ac:dyDescent="0.4">
      <c r="A57" s="146" t="s">
        <v>35</v>
      </c>
      <c r="B57" s="141" t="s">
        <v>106</v>
      </c>
      <c r="C57" s="65">
        <f>SUM(C58:C62)</f>
        <v>12</v>
      </c>
      <c r="D57" s="60"/>
      <c r="E57" s="53"/>
      <c r="F57" s="53"/>
      <c r="G57" s="53"/>
      <c r="H57" s="59"/>
    </row>
    <row r="58" spans="1:8" ht="62.25" customHeight="1" x14ac:dyDescent="0.35">
      <c r="A58" s="204"/>
      <c r="B58" s="139" t="s">
        <v>132</v>
      </c>
      <c r="C58" s="140">
        <v>4</v>
      </c>
      <c r="D58" s="48"/>
      <c r="E58" s="48"/>
      <c r="F58" s="48"/>
      <c r="G58" s="48"/>
      <c r="H58" s="57"/>
    </row>
    <row r="59" spans="1:8" ht="36.75" customHeight="1" x14ac:dyDescent="0.35">
      <c r="A59" s="204"/>
      <c r="B59" s="139" t="s">
        <v>107</v>
      </c>
      <c r="C59" s="140">
        <v>2</v>
      </c>
      <c r="D59" s="48"/>
      <c r="E59" s="48"/>
      <c r="F59" s="48"/>
      <c r="G59" s="48"/>
      <c r="H59" s="57"/>
    </row>
    <row r="60" spans="1:8" ht="30" x14ac:dyDescent="0.35">
      <c r="A60" s="204"/>
      <c r="B60" s="69" t="s">
        <v>126</v>
      </c>
      <c r="C60" s="23">
        <v>2</v>
      </c>
      <c r="D60" s="48"/>
      <c r="E60" s="48"/>
      <c r="F60" s="48"/>
      <c r="G60" s="48"/>
      <c r="H60" s="57"/>
    </row>
    <row r="61" spans="1:8" x14ac:dyDescent="0.35">
      <c r="A61" s="19"/>
      <c r="B61" s="22" t="s">
        <v>66</v>
      </c>
      <c r="C61" s="23">
        <v>2</v>
      </c>
      <c r="D61" s="48"/>
      <c r="E61" s="48"/>
      <c r="F61" s="48"/>
      <c r="G61" s="48"/>
      <c r="H61" s="57"/>
    </row>
    <row r="62" spans="1:8" x14ac:dyDescent="0.35">
      <c r="A62" s="19"/>
      <c r="B62" s="22" t="s">
        <v>67</v>
      </c>
      <c r="C62" s="23">
        <v>2</v>
      </c>
      <c r="D62" s="48"/>
      <c r="E62" s="48"/>
      <c r="F62" s="48"/>
      <c r="G62" s="48"/>
      <c r="H62" s="57"/>
    </row>
    <row r="63" spans="1:8" ht="64.5" customHeight="1" x14ac:dyDescent="0.35">
      <c r="A63" s="19"/>
      <c r="B63" s="261" t="s">
        <v>133</v>
      </c>
      <c r="C63" s="262"/>
      <c r="D63" s="48"/>
      <c r="E63" s="48"/>
      <c r="F63" s="48"/>
      <c r="G63" s="48"/>
      <c r="H63" s="57"/>
    </row>
    <row r="64" spans="1:8" x14ac:dyDescent="0.35">
      <c r="A64" s="204"/>
      <c r="B64" s="61" t="s">
        <v>8</v>
      </c>
      <c r="C64" s="200"/>
      <c r="D64" s="48"/>
      <c r="E64" s="48"/>
      <c r="F64" s="48"/>
      <c r="G64" s="48"/>
      <c r="H64" s="57"/>
    </row>
    <row r="65" spans="1:13" x14ac:dyDescent="0.35">
      <c r="A65" s="204"/>
      <c r="B65" s="24" t="s">
        <v>9</v>
      </c>
      <c r="C65" s="199"/>
      <c r="D65" s="48"/>
      <c r="E65" s="48"/>
      <c r="F65" s="48"/>
      <c r="G65" s="48"/>
      <c r="H65" s="57"/>
    </row>
    <row r="66" spans="1:13" ht="15.75" thickBot="1" x14ac:dyDescent="0.4">
      <c r="A66" s="204"/>
      <c r="B66" s="24" t="s">
        <v>10</v>
      </c>
      <c r="C66" s="199"/>
      <c r="D66" s="48"/>
      <c r="E66" s="48"/>
      <c r="F66" s="48"/>
      <c r="G66" s="48"/>
      <c r="H66" s="57"/>
    </row>
    <row r="67" spans="1:13" ht="15.75" thickBot="1" x14ac:dyDescent="0.4">
      <c r="A67" s="62" t="s">
        <v>37</v>
      </c>
      <c r="B67" s="64" t="s">
        <v>45</v>
      </c>
      <c r="C67" s="63">
        <f>C69</f>
        <v>4</v>
      </c>
      <c r="D67" s="53"/>
      <c r="E67" s="53"/>
      <c r="F67" s="53"/>
      <c r="G67" s="53"/>
      <c r="H67" s="174"/>
    </row>
    <row r="68" spans="1:13" x14ac:dyDescent="0.35">
      <c r="A68" s="19"/>
      <c r="B68" s="358" t="s">
        <v>117</v>
      </c>
      <c r="C68" s="358"/>
      <c r="D68" s="48"/>
      <c r="E68" s="48"/>
      <c r="F68" s="48"/>
      <c r="G68" s="48"/>
      <c r="H68" s="57"/>
    </row>
    <row r="69" spans="1:13" x14ac:dyDescent="0.35">
      <c r="A69" s="19"/>
      <c r="B69" s="47" t="s">
        <v>71</v>
      </c>
      <c r="C69" s="51">
        <v>4</v>
      </c>
      <c r="D69" s="48"/>
      <c r="E69" s="48"/>
      <c r="F69" s="48"/>
      <c r="G69" s="48"/>
      <c r="H69" s="57"/>
    </row>
    <row r="70" spans="1:13" x14ac:dyDescent="0.35">
      <c r="A70" s="19"/>
      <c r="B70" s="47" t="s">
        <v>72</v>
      </c>
      <c r="C70" s="51">
        <v>3</v>
      </c>
      <c r="D70" s="48"/>
      <c r="E70" s="48"/>
      <c r="F70" s="48"/>
      <c r="G70" s="48"/>
      <c r="H70" s="57"/>
    </row>
    <row r="71" spans="1:13" x14ac:dyDescent="0.35">
      <c r="A71" s="19"/>
      <c r="B71" s="47" t="s">
        <v>57</v>
      </c>
      <c r="C71" s="51">
        <v>2</v>
      </c>
      <c r="D71" s="48"/>
      <c r="E71" s="48"/>
      <c r="F71" s="48"/>
      <c r="G71" s="48"/>
      <c r="H71" s="57"/>
    </row>
    <row r="72" spans="1:13" x14ac:dyDescent="0.35">
      <c r="A72" s="204"/>
      <c r="B72" s="263" t="s">
        <v>91</v>
      </c>
      <c r="C72" s="264"/>
      <c r="D72" s="48"/>
      <c r="E72" s="48"/>
      <c r="F72" s="48"/>
      <c r="G72" s="48"/>
      <c r="H72" s="57"/>
    </row>
    <row r="73" spans="1:13" x14ac:dyDescent="0.35">
      <c r="A73" s="204"/>
      <c r="B73" s="343" t="s">
        <v>8</v>
      </c>
      <c r="C73" s="344"/>
      <c r="D73" s="48"/>
      <c r="E73" s="48"/>
      <c r="F73" s="48"/>
      <c r="G73" s="48"/>
      <c r="H73" s="57"/>
    </row>
    <row r="74" spans="1:13" x14ac:dyDescent="0.35">
      <c r="A74" s="204"/>
      <c r="B74" s="269" t="s">
        <v>9</v>
      </c>
      <c r="C74" s="270"/>
      <c r="D74" s="48"/>
      <c r="E74" s="48"/>
      <c r="F74" s="48"/>
      <c r="G74" s="48"/>
      <c r="H74" s="57"/>
    </row>
    <row r="75" spans="1:13" ht="15.75" thickBot="1" x14ac:dyDescent="0.4">
      <c r="A75" s="204"/>
      <c r="B75" s="194" t="s">
        <v>10</v>
      </c>
      <c r="C75" s="195"/>
      <c r="D75" s="48"/>
      <c r="E75" s="48"/>
      <c r="F75" s="48"/>
      <c r="G75" s="48"/>
      <c r="H75" s="57"/>
    </row>
    <row r="76" spans="1:13" ht="15.75" thickBot="1" x14ac:dyDescent="0.4">
      <c r="A76" s="142">
        <v>2</v>
      </c>
      <c r="B76" s="142" t="s">
        <v>58</v>
      </c>
      <c r="C76" s="145">
        <f>C77+C79+C80+C78</f>
        <v>6</v>
      </c>
      <c r="D76" s="68"/>
      <c r="E76" s="68"/>
      <c r="F76" s="68"/>
      <c r="G76" s="68"/>
      <c r="H76" s="175"/>
    </row>
    <row r="77" spans="1:13" ht="29.25" customHeight="1" x14ac:dyDescent="0.35">
      <c r="A77" s="72"/>
      <c r="B77" s="143" t="s">
        <v>134</v>
      </c>
      <c r="C77" s="144">
        <v>2</v>
      </c>
      <c r="D77" s="49"/>
      <c r="E77" s="49"/>
      <c r="F77" s="49"/>
      <c r="G77" s="49"/>
      <c r="H77" s="74"/>
    </row>
    <row r="78" spans="1:13" ht="20.25" customHeight="1" x14ac:dyDescent="0.35">
      <c r="A78" s="72"/>
      <c r="B78" s="210" t="s">
        <v>88</v>
      </c>
      <c r="C78" s="211">
        <v>2</v>
      </c>
      <c r="D78" s="49"/>
      <c r="E78" s="49"/>
      <c r="F78" s="49"/>
      <c r="G78" s="49"/>
      <c r="H78" s="74"/>
    </row>
    <row r="79" spans="1:13" x14ac:dyDescent="0.35">
      <c r="A79" s="72"/>
      <c r="B79" s="171" t="s">
        <v>75</v>
      </c>
      <c r="C79" s="26">
        <v>1</v>
      </c>
      <c r="D79" s="49"/>
      <c r="E79" s="49"/>
      <c r="F79" s="49"/>
      <c r="G79" s="49"/>
      <c r="H79" s="74"/>
    </row>
    <row r="80" spans="1:13" x14ac:dyDescent="0.35">
      <c r="A80" s="72"/>
      <c r="B80" s="172" t="s">
        <v>68</v>
      </c>
      <c r="C80" s="26">
        <v>1</v>
      </c>
      <c r="D80" s="49"/>
      <c r="E80" s="49"/>
      <c r="F80" s="49"/>
      <c r="G80" s="49"/>
      <c r="H80" s="74"/>
      <c r="L80" s="214"/>
      <c r="M80" s="215"/>
    </row>
    <row r="81" spans="1:13" ht="57" customHeight="1" x14ac:dyDescent="0.35">
      <c r="A81" s="73"/>
      <c r="B81" s="261" t="s">
        <v>130</v>
      </c>
      <c r="C81" s="262"/>
      <c r="D81" s="49"/>
      <c r="E81" s="49"/>
      <c r="F81" s="49"/>
      <c r="G81" s="49"/>
      <c r="H81" s="74"/>
      <c r="L81" s="214"/>
      <c r="M81" s="215"/>
    </row>
    <row r="82" spans="1:13" ht="15" customHeight="1" thickBot="1" x14ac:dyDescent="0.4">
      <c r="A82" s="204"/>
      <c r="B82" s="338" t="s">
        <v>56</v>
      </c>
      <c r="C82" s="339"/>
      <c r="D82" s="49"/>
      <c r="E82" s="49"/>
      <c r="F82" s="49"/>
      <c r="G82" s="49"/>
      <c r="H82" s="74"/>
    </row>
    <row r="83" spans="1:13" ht="15.75" thickBot="1" x14ac:dyDescent="0.4">
      <c r="A83" s="27">
        <v>3</v>
      </c>
      <c r="B83" s="230" t="s">
        <v>69</v>
      </c>
      <c r="C83" s="25">
        <f>SUM(C84:C86)</f>
        <v>5</v>
      </c>
      <c r="D83" s="25"/>
      <c r="E83" s="29"/>
      <c r="F83" s="29"/>
      <c r="G83" s="29"/>
      <c r="H83" s="175"/>
    </row>
    <row r="84" spans="1:13" ht="44.25" customHeight="1" x14ac:dyDescent="0.35">
      <c r="A84" s="76"/>
      <c r="B84" s="46" t="s">
        <v>108</v>
      </c>
      <c r="C84" s="75">
        <v>2</v>
      </c>
      <c r="D84" s="50"/>
      <c r="E84" s="50"/>
      <c r="F84" s="50"/>
      <c r="G84" s="50"/>
      <c r="H84" s="82"/>
    </row>
    <row r="85" spans="1:13" ht="27" customHeight="1" x14ac:dyDescent="0.35">
      <c r="A85" s="76"/>
      <c r="B85" s="46" t="s">
        <v>89</v>
      </c>
      <c r="C85" s="75">
        <v>2</v>
      </c>
      <c r="D85" s="50"/>
      <c r="E85" s="50"/>
      <c r="F85" s="50"/>
      <c r="G85" s="50"/>
      <c r="H85" s="82"/>
    </row>
    <row r="86" spans="1:13" ht="27.75" customHeight="1" x14ac:dyDescent="0.35">
      <c r="A86" s="76"/>
      <c r="B86" s="46" t="s">
        <v>109</v>
      </c>
      <c r="C86" s="75">
        <v>1</v>
      </c>
      <c r="D86" s="50"/>
      <c r="E86" s="50"/>
      <c r="F86" s="50"/>
      <c r="G86" s="50"/>
      <c r="H86" s="82"/>
    </row>
    <row r="87" spans="1:13" ht="26.25" customHeight="1" x14ac:dyDescent="0.35">
      <c r="A87" s="73"/>
      <c r="B87" s="261" t="s">
        <v>135</v>
      </c>
      <c r="C87" s="262"/>
      <c r="D87" s="50"/>
      <c r="E87" s="50"/>
      <c r="F87" s="50"/>
      <c r="G87" s="50"/>
      <c r="H87" s="82"/>
    </row>
    <row r="88" spans="1:13" ht="14.45" customHeight="1" x14ac:dyDescent="0.35">
      <c r="A88" s="73"/>
      <c r="B88" s="277" t="s">
        <v>8</v>
      </c>
      <c r="C88" s="278"/>
      <c r="D88" s="50"/>
      <c r="E88" s="50"/>
      <c r="F88" s="50"/>
      <c r="G88" s="50"/>
      <c r="H88" s="82"/>
    </row>
    <row r="89" spans="1:13" ht="14.45" customHeight="1" x14ac:dyDescent="0.35">
      <c r="A89" s="73"/>
      <c r="B89" s="271" t="s">
        <v>9</v>
      </c>
      <c r="C89" s="272"/>
      <c r="D89" s="50"/>
      <c r="E89" s="50"/>
      <c r="F89" s="50"/>
      <c r="G89" s="50"/>
      <c r="H89" s="82"/>
    </row>
    <row r="90" spans="1:13" ht="14.45" customHeight="1" thickBot="1" x14ac:dyDescent="0.4">
      <c r="A90" s="73"/>
      <c r="B90" s="196" t="s">
        <v>10</v>
      </c>
      <c r="C90" s="197"/>
      <c r="D90" s="50"/>
      <c r="E90" s="50"/>
      <c r="F90" s="50"/>
      <c r="G90" s="50"/>
      <c r="H90" s="82"/>
    </row>
    <row r="91" spans="1:13" ht="15.75" thickBot="1" x14ac:dyDescent="0.4">
      <c r="A91" s="27">
        <v>4</v>
      </c>
      <c r="B91" s="28" t="s">
        <v>7</v>
      </c>
      <c r="C91" s="29">
        <f>C92+C103+C116+C137+C125</f>
        <v>46</v>
      </c>
      <c r="D91" s="29"/>
      <c r="E91" s="29"/>
      <c r="F91" s="29"/>
      <c r="G91" s="29"/>
      <c r="H91" s="79"/>
    </row>
    <row r="92" spans="1:13" ht="30.75" thickBot="1" x14ac:dyDescent="0.4">
      <c r="A92" s="161" t="s">
        <v>18</v>
      </c>
      <c r="B92" s="156" t="s">
        <v>92</v>
      </c>
      <c r="C92" s="160">
        <f>SUM(C93:C97)</f>
        <v>10</v>
      </c>
      <c r="D92" s="77"/>
      <c r="E92" s="78"/>
      <c r="F92" s="78"/>
      <c r="G92" s="78"/>
      <c r="H92" s="80"/>
    </row>
    <row r="93" spans="1:13" ht="33.75" customHeight="1" x14ac:dyDescent="0.35">
      <c r="A93" s="36"/>
      <c r="B93" s="148" t="s">
        <v>110</v>
      </c>
      <c r="C93" s="152">
        <v>2</v>
      </c>
      <c r="D93" s="124"/>
      <c r="E93" s="124"/>
      <c r="F93" s="124"/>
      <c r="G93" s="124"/>
      <c r="H93" s="186"/>
    </row>
    <row r="94" spans="1:13" ht="28.5" customHeight="1" x14ac:dyDescent="0.35">
      <c r="A94" s="36"/>
      <c r="B94" s="149" t="s">
        <v>111</v>
      </c>
      <c r="C94" s="153">
        <v>2</v>
      </c>
      <c r="D94" s="124"/>
      <c r="E94" s="124"/>
      <c r="F94" s="124"/>
      <c r="G94" s="124"/>
      <c r="H94" s="186"/>
    </row>
    <row r="95" spans="1:13" ht="77.25" customHeight="1" x14ac:dyDescent="0.35">
      <c r="A95" s="36"/>
      <c r="B95" s="149" t="s">
        <v>136</v>
      </c>
      <c r="C95" s="153">
        <v>2</v>
      </c>
      <c r="D95" s="124"/>
      <c r="E95" s="124"/>
      <c r="F95" s="124"/>
      <c r="G95" s="124"/>
      <c r="H95" s="186"/>
    </row>
    <row r="96" spans="1:13" ht="75" customHeight="1" x14ac:dyDescent="0.35">
      <c r="A96" s="36"/>
      <c r="B96" s="150" t="s">
        <v>118</v>
      </c>
      <c r="C96" s="153">
        <v>2</v>
      </c>
      <c r="D96" s="124"/>
      <c r="E96" s="124"/>
      <c r="F96" s="124"/>
      <c r="G96" s="124"/>
      <c r="H96" s="186"/>
    </row>
    <row r="97" spans="1:13" ht="48.75" customHeight="1" x14ac:dyDescent="0.35">
      <c r="A97" s="36"/>
      <c r="B97" s="151" t="s">
        <v>119</v>
      </c>
      <c r="C97" s="154">
        <v>2</v>
      </c>
      <c r="D97" s="124"/>
      <c r="E97" s="124"/>
      <c r="F97" s="124"/>
      <c r="G97" s="124"/>
      <c r="H97" s="186"/>
    </row>
    <row r="98" spans="1:13" ht="31.5" customHeight="1" x14ac:dyDescent="0.35">
      <c r="A98" s="73"/>
      <c r="B98" s="261" t="s">
        <v>137</v>
      </c>
      <c r="C98" s="262"/>
      <c r="D98" s="30"/>
      <c r="E98" s="30"/>
      <c r="F98" s="30"/>
      <c r="G98" s="30"/>
      <c r="H98" s="81"/>
      <c r="I98" s="216"/>
      <c r="J98" s="216"/>
      <c r="K98" s="216"/>
      <c r="L98" s="216"/>
      <c r="M98" s="216"/>
    </row>
    <row r="99" spans="1:13" x14ac:dyDescent="0.35">
      <c r="A99" s="302"/>
      <c r="B99" s="306" t="s">
        <v>8</v>
      </c>
      <c r="C99" s="278"/>
      <c r="D99" s="30"/>
      <c r="E99" s="30"/>
      <c r="F99" s="30"/>
      <c r="G99" s="30"/>
      <c r="H99" s="81"/>
    </row>
    <row r="100" spans="1:13" x14ac:dyDescent="0.35">
      <c r="A100" s="302"/>
      <c r="B100" s="337" t="s">
        <v>9</v>
      </c>
      <c r="C100" s="272"/>
      <c r="D100" s="30"/>
      <c r="E100" s="30"/>
      <c r="F100" s="30"/>
      <c r="G100" s="30"/>
      <c r="H100" s="81"/>
    </row>
    <row r="101" spans="1:13" x14ac:dyDescent="0.35">
      <c r="A101" s="302"/>
      <c r="B101" s="246" t="s">
        <v>10</v>
      </c>
      <c r="C101" s="247"/>
      <c r="D101" s="248"/>
      <c r="E101" s="249"/>
      <c r="F101" s="249"/>
      <c r="G101" s="249"/>
      <c r="H101" s="250"/>
    </row>
    <row r="102" spans="1:13" ht="15" customHeight="1" thickBot="1" x14ac:dyDescent="0.4">
      <c r="A102" s="303" t="s">
        <v>120</v>
      </c>
      <c r="B102" s="304"/>
      <c r="C102" s="304"/>
      <c r="D102" s="304"/>
      <c r="E102" s="304"/>
      <c r="F102" s="304"/>
      <c r="G102" s="304"/>
      <c r="H102" s="305"/>
    </row>
    <row r="103" spans="1:13" ht="15.75" thickBot="1" x14ac:dyDescent="0.4">
      <c r="A103" s="170" t="s">
        <v>44</v>
      </c>
      <c r="B103" s="164" t="s">
        <v>70</v>
      </c>
      <c r="C103" s="165">
        <f>C105</f>
        <v>18</v>
      </c>
      <c r="D103" s="365"/>
      <c r="E103" s="365"/>
      <c r="F103" s="365"/>
      <c r="G103" s="365"/>
      <c r="H103" s="176"/>
      <c r="I103" s="50"/>
      <c r="J103" s="50"/>
      <c r="K103" s="50"/>
      <c r="L103" s="50"/>
      <c r="M103" s="50"/>
    </row>
    <row r="104" spans="1:13" ht="18" customHeight="1" thickBot="1" x14ac:dyDescent="0.4">
      <c r="A104" s="73"/>
      <c r="B104" s="334"/>
      <c r="C104" s="335"/>
      <c r="D104" s="52"/>
      <c r="E104" s="52"/>
      <c r="F104" s="52"/>
      <c r="G104" s="52"/>
      <c r="H104" s="176"/>
      <c r="I104" s="50"/>
      <c r="J104" s="50"/>
      <c r="K104" s="50"/>
      <c r="L104" s="50"/>
      <c r="M104" s="50"/>
    </row>
    <row r="105" spans="1:13" ht="58.5" customHeight="1" thickBot="1" x14ac:dyDescent="0.4">
      <c r="A105" s="71"/>
      <c r="B105" s="141" t="s">
        <v>138</v>
      </c>
      <c r="C105" s="251">
        <v>18</v>
      </c>
      <c r="D105" s="83"/>
      <c r="E105" s="83"/>
      <c r="F105" s="83"/>
      <c r="G105" s="83"/>
      <c r="H105" s="177"/>
      <c r="I105" s="217"/>
      <c r="J105" s="217"/>
      <c r="K105" s="218" t="s">
        <v>112</v>
      </c>
      <c r="L105" s="217"/>
      <c r="M105" s="217"/>
    </row>
    <row r="106" spans="1:13" ht="19.5" customHeight="1" thickBot="1" x14ac:dyDescent="0.4">
      <c r="A106" s="73"/>
      <c r="B106" s="340" t="s">
        <v>46</v>
      </c>
      <c r="C106" s="341"/>
      <c r="D106" s="128"/>
      <c r="E106" s="128"/>
      <c r="F106" s="128"/>
      <c r="G106" s="128"/>
      <c r="H106" s="129"/>
      <c r="I106" s="217"/>
      <c r="J106" s="217"/>
      <c r="K106" s="218"/>
      <c r="L106" s="217"/>
      <c r="M106" s="217"/>
    </row>
    <row r="107" spans="1:13" ht="42.75" customHeight="1" thickBot="1" x14ac:dyDescent="0.4">
      <c r="A107" s="73"/>
      <c r="B107" s="158" t="s">
        <v>93</v>
      </c>
      <c r="C107" s="252">
        <v>18</v>
      </c>
      <c r="D107" s="83"/>
      <c r="E107" s="83"/>
      <c r="F107" s="83"/>
      <c r="G107" s="83"/>
      <c r="H107" s="177"/>
      <c r="I107" s="216"/>
      <c r="J107" s="216"/>
      <c r="K107" s="219"/>
      <c r="L107" s="216"/>
      <c r="M107" s="216"/>
    </row>
    <row r="108" spans="1:13" ht="15.75" thickBot="1" x14ac:dyDescent="0.4">
      <c r="A108" s="73"/>
      <c r="B108" s="332" t="s">
        <v>46</v>
      </c>
      <c r="C108" s="333"/>
      <c r="D108" s="126"/>
      <c r="E108" s="126"/>
      <c r="F108" s="126"/>
      <c r="G108" s="126"/>
      <c r="H108" s="127"/>
      <c r="I108" s="216"/>
      <c r="J108" s="216"/>
      <c r="K108" s="216"/>
      <c r="L108" s="216"/>
      <c r="M108" s="216"/>
    </row>
    <row r="109" spans="1:13" ht="15.75" thickBot="1" x14ac:dyDescent="0.4">
      <c r="A109" s="71"/>
      <c r="B109" s="157" t="s">
        <v>113</v>
      </c>
      <c r="C109" s="253">
        <v>18</v>
      </c>
      <c r="D109" s="85"/>
      <c r="E109" s="85"/>
      <c r="F109" s="85"/>
      <c r="G109" s="85"/>
      <c r="H109" s="178"/>
    </row>
    <row r="110" spans="1:13" ht="75.75" customHeight="1" x14ac:dyDescent="0.35">
      <c r="A110" s="73"/>
      <c r="B110" s="163" t="s">
        <v>139</v>
      </c>
      <c r="C110" s="162">
        <v>9</v>
      </c>
      <c r="D110" s="34"/>
      <c r="E110" s="34"/>
      <c r="F110" s="34"/>
      <c r="G110" s="34"/>
      <c r="H110" s="179"/>
    </row>
    <row r="111" spans="1:13" ht="69" customHeight="1" x14ac:dyDescent="0.35">
      <c r="A111" s="204"/>
      <c r="B111" s="149" t="s">
        <v>140</v>
      </c>
      <c r="C111" s="173">
        <v>9</v>
      </c>
      <c r="D111" s="34"/>
      <c r="E111" s="34"/>
      <c r="F111" s="34"/>
      <c r="G111" s="34"/>
      <c r="H111" s="179"/>
    </row>
    <row r="112" spans="1:13" ht="143.25" customHeight="1" x14ac:dyDescent="0.35">
      <c r="A112" s="204"/>
      <c r="B112" s="347" t="s">
        <v>124</v>
      </c>
      <c r="C112" s="348"/>
      <c r="D112" s="34"/>
      <c r="E112" s="34"/>
      <c r="F112" s="34"/>
      <c r="G112" s="34"/>
      <c r="H112" s="179"/>
    </row>
    <row r="113" spans="1:11" x14ac:dyDescent="0.35">
      <c r="A113" s="204"/>
      <c r="B113" s="345" t="s">
        <v>8</v>
      </c>
      <c r="C113" s="346"/>
      <c r="D113" s="34"/>
      <c r="E113" s="34"/>
      <c r="F113" s="34"/>
      <c r="G113" s="34"/>
      <c r="H113" s="179"/>
    </row>
    <row r="114" spans="1:11" x14ac:dyDescent="0.35">
      <c r="A114" s="84"/>
      <c r="B114" s="338" t="s">
        <v>9</v>
      </c>
      <c r="C114" s="339"/>
      <c r="D114" s="34"/>
      <c r="E114" s="34"/>
      <c r="F114" s="34"/>
      <c r="G114" s="34"/>
      <c r="H114" s="179"/>
    </row>
    <row r="115" spans="1:11" ht="15.75" thickBot="1" x14ac:dyDescent="0.4">
      <c r="A115" s="84"/>
      <c r="B115" s="206" t="s">
        <v>10</v>
      </c>
      <c r="C115" s="207"/>
      <c r="D115" s="34"/>
      <c r="E115" s="34"/>
      <c r="F115" s="34"/>
      <c r="G115" s="34"/>
      <c r="H115" s="179"/>
    </row>
    <row r="116" spans="1:11" ht="15.75" thickBot="1" x14ac:dyDescent="0.4">
      <c r="A116" s="166" t="s">
        <v>19</v>
      </c>
      <c r="B116" s="159" t="s">
        <v>41</v>
      </c>
      <c r="C116" s="160">
        <f>SUM(C117:C120)</f>
        <v>8</v>
      </c>
      <c r="D116" s="77"/>
      <c r="E116" s="77"/>
      <c r="F116" s="77"/>
      <c r="G116" s="77"/>
      <c r="H116" s="91"/>
    </row>
    <row r="117" spans="1:11" ht="75" x14ac:dyDescent="0.35">
      <c r="A117" s="342"/>
      <c r="B117" s="138" t="s">
        <v>128</v>
      </c>
      <c r="C117" s="168">
        <v>2</v>
      </c>
      <c r="D117" s="50"/>
      <c r="E117" s="50"/>
      <c r="F117" s="50"/>
      <c r="G117" s="50"/>
      <c r="H117" s="82"/>
    </row>
    <row r="118" spans="1:11" ht="60" x14ac:dyDescent="0.35">
      <c r="A118" s="336"/>
      <c r="B118" s="138" t="s">
        <v>143</v>
      </c>
      <c r="C118" s="155">
        <v>2</v>
      </c>
      <c r="D118" s="50"/>
      <c r="E118" s="50"/>
      <c r="F118" s="50"/>
      <c r="G118" s="50"/>
      <c r="H118" s="82"/>
    </row>
    <row r="119" spans="1:11" ht="45" x14ac:dyDescent="0.35">
      <c r="A119" s="336"/>
      <c r="B119" s="138" t="s">
        <v>79</v>
      </c>
      <c r="C119" s="155">
        <v>2</v>
      </c>
      <c r="D119" s="50"/>
      <c r="E119" s="50"/>
      <c r="F119" s="50"/>
      <c r="G119" s="50"/>
      <c r="H119" s="82"/>
    </row>
    <row r="120" spans="1:11" ht="86.25" customHeight="1" x14ac:dyDescent="0.35">
      <c r="A120" s="336"/>
      <c r="B120" s="138" t="s">
        <v>114</v>
      </c>
      <c r="C120" s="169">
        <v>2</v>
      </c>
      <c r="D120" s="50"/>
      <c r="E120" s="50"/>
      <c r="F120" s="50"/>
      <c r="G120" s="50"/>
      <c r="H120" s="82"/>
    </row>
    <row r="121" spans="1:11" ht="33" customHeight="1" x14ac:dyDescent="0.35">
      <c r="A121" s="73"/>
      <c r="B121" s="261" t="s">
        <v>125</v>
      </c>
      <c r="C121" s="262"/>
      <c r="D121" s="43"/>
      <c r="E121" s="43"/>
      <c r="F121" s="43"/>
      <c r="G121" s="43"/>
      <c r="H121" s="87"/>
      <c r="K121" s="231"/>
    </row>
    <row r="122" spans="1:11" ht="16.5" customHeight="1" x14ac:dyDescent="0.35">
      <c r="A122" s="336"/>
      <c r="B122" s="337" t="s">
        <v>8</v>
      </c>
      <c r="C122" s="272"/>
      <c r="D122" s="43"/>
      <c r="E122" s="43"/>
      <c r="F122" s="43"/>
      <c r="G122" s="43"/>
      <c r="H122" s="87"/>
    </row>
    <row r="123" spans="1:11" ht="16.5" customHeight="1" x14ac:dyDescent="0.35">
      <c r="A123" s="336"/>
      <c r="B123" s="337" t="s">
        <v>9</v>
      </c>
      <c r="C123" s="272"/>
      <c r="D123" s="43"/>
      <c r="E123" s="43"/>
      <c r="F123" s="43"/>
      <c r="G123" s="43"/>
      <c r="H123" s="87"/>
    </row>
    <row r="124" spans="1:11" ht="16.5" customHeight="1" thickBot="1" x14ac:dyDescent="0.4">
      <c r="A124" s="336"/>
      <c r="B124" s="205" t="s">
        <v>10</v>
      </c>
      <c r="C124" s="197"/>
      <c r="D124" s="43"/>
      <c r="E124" s="43"/>
      <c r="F124" s="43"/>
      <c r="G124" s="43"/>
      <c r="H124" s="87"/>
    </row>
    <row r="125" spans="1:11" ht="15.75" thickBot="1" x14ac:dyDescent="0.4">
      <c r="A125" s="28" t="s">
        <v>20</v>
      </c>
      <c r="B125" s="95" t="s">
        <v>47</v>
      </c>
      <c r="C125" s="201">
        <f>C126</f>
        <v>6</v>
      </c>
      <c r="D125" s="96"/>
      <c r="E125" s="96"/>
      <c r="F125" s="96"/>
      <c r="G125" s="96"/>
      <c r="H125" s="180"/>
    </row>
    <row r="126" spans="1:11" ht="15.75" thickBot="1" x14ac:dyDescent="0.4">
      <c r="A126" s="97"/>
      <c r="B126" s="66" t="s">
        <v>49</v>
      </c>
      <c r="C126" s="63">
        <f>C129</f>
        <v>6</v>
      </c>
      <c r="D126" s="32"/>
      <c r="E126" s="32"/>
      <c r="F126" s="32"/>
      <c r="G126" s="32"/>
      <c r="H126" s="181"/>
    </row>
    <row r="127" spans="1:11" ht="24" customHeight="1" x14ac:dyDescent="0.35">
      <c r="A127" s="42"/>
      <c r="B127" s="46" t="s">
        <v>73</v>
      </c>
      <c r="C127" s="88">
        <v>4</v>
      </c>
      <c r="D127" s="40"/>
      <c r="E127" s="40"/>
      <c r="F127" s="40"/>
      <c r="G127" s="40"/>
      <c r="H127" s="182"/>
    </row>
    <row r="128" spans="1:11" ht="24" customHeight="1" x14ac:dyDescent="0.35">
      <c r="A128" s="42"/>
      <c r="B128" s="46" t="s">
        <v>76</v>
      </c>
      <c r="C128" s="88">
        <v>5</v>
      </c>
      <c r="D128" s="40"/>
      <c r="E128" s="40"/>
      <c r="F128" s="40"/>
      <c r="G128" s="40"/>
      <c r="H128" s="182"/>
    </row>
    <row r="129" spans="1:8" ht="30" x14ac:dyDescent="0.35">
      <c r="A129" s="42"/>
      <c r="B129" s="46" t="s">
        <v>131</v>
      </c>
      <c r="C129" s="26">
        <v>6</v>
      </c>
      <c r="D129" s="40"/>
      <c r="E129" s="40"/>
      <c r="F129" s="40"/>
      <c r="G129" s="40"/>
      <c r="H129" s="182"/>
    </row>
    <row r="130" spans="1:8" ht="15.75" thickBot="1" x14ac:dyDescent="0.4">
      <c r="A130" s="42"/>
      <c r="B130" s="300" t="s">
        <v>46</v>
      </c>
      <c r="C130" s="301"/>
      <c r="D130" s="40"/>
      <c r="E130" s="40"/>
      <c r="F130" s="40"/>
      <c r="G130" s="40"/>
      <c r="H130" s="182"/>
    </row>
    <row r="131" spans="1:8" ht="15.75" thickBot="1" x14ac:dyDescent="0.4">
      <c r="A131" s="42"/>
      <c r="B131" s="212" t="s">
        <v>48</v>
      </c>
      <c r="C131" s="101">
        <f>C132</f>
        <v>6</v>
      </c>
      <c r="D131" s="100"/>
      <c r="E131" s="90"/>
      <c r="F131" s="90"/>
      <c r="G131" s="90"/>
      <c r="H131" s="183"/>
    </row>
    <row r="132" spans="1:8" ht="45.75" customHeight="1" x14ac:dyDescent="0.35">
      <c r="A132" s="42"/>
      <c r="B132" s="98" t="s">
        <v>141</v>
      </c>
      <c r="C132" s="99">
        <v>6</v>
      </c>
      <c r="D132" s="40"/>
      <c r="E132" s="40"/>
      <c r="F132" s="40"/>
      <c r="G132" s="40"/>
      <c r="H132" s="182"/>
    </row>
    <row r="133" spans="1:8" ht="148.5" customHeight="1" x14ac:dyDescent="0.35">
      <c r="A133" s="42"/>
      <c r="B133" s="261" t="s">
        <v>142</v>
      </c>
      <c r="C133" s="262"/>
      <c r="D133" s="40"/>
      <c r="E133" s="40"/>
      <c r="F133" s="40"/>
      <c r="G133" s="40"/>
      <c r="H133" s="182"/>
    </row>
    <row r="134" spans="1:8" ht="14.45" customHeight="1" x14ac:dyDescent="0.35">
      <c r="A134" s="89"/>
      <c r="B134" s="277" t="s">
        <v>8</v>
      </c>
      <c r="C134" s="278"/>
      <c r="D134" s="40"/>
      <c r="E134" s="40"/>
      <c r="F134" s="40"/>
      <c r="G134" s="40"/>
      <c r="H134" s="182"/>
    </row>
    <row r="135" spans="1:8" ht="14.45" customHeight="1" x14ac:dyDescent="0.35">
      <c r="A135" s="89"/>
      <c r="B135" s="271" t="s">
        <v>9</v>
      </c>
      <c r="C135" s="272"/>
      <c r="D135" s="40"/>
      <c r="E135" s="40"/>
      <c r="F135" s="40"/>
      <c r="G135" s="40"/>
      <c r="H135" s="182"/>
    </row>
    <row r="136" spans="1:8" ht="14.45" customHeight="1" thickBot="1" x14ac:dyDescent="0.4">
      <c r="A136" s="89"/>
      <c r="B136" s="196" t="s">
        <v>10</v>
      </c>
      <c r="C136" s="197"/>
      <c r="D136" s="40"/>
      <c r="E136" s="40"/>
      <c r="F136" s="40"/>
      <c r="G136" s="40"/>
      <c r="H136" s="182"/>
    </row>
    <row r="137" spans="1:8" ht="15" customHeight="1" thickBot="1" x14ac:dyDescent="0.4">
      <c r="A137" s="232" t="s">
        <v>40</v>
      </c>
      <c r="B137" s="28" t="s">
        <v>77</v>
      </c>
      <c r="C137" s="25">
        <f>SUM(C138:C139)</f>
        <v>4</v>
      </c>
      <c r="D137" s="90"/>
      <c r="E137" s="90"/>
      <c r="F137" s="90"/>
      <c r="G137" s="90"/>
      <c r="H137" s="183"/>
    </row>
    <row r="138" spans="1:8" ht="33" customHeight="1" x14ac:dyDescent="0.35">
      <c r="A138" s="317"/>
      <c r="B138" s="192" t="s">
        <v>60</v>
      </c>
      <c r="C138" s="193">
        <v>2</v>
      </c>
      <c r="D138" s="38"/>
      <c r="E138" s="38"/>
      <c r="F138" s="38"/>
      <c r="G138" s="38"/>
      <c r="H138" s="184"/>
    </row>
    <row r="139" spans="1:8" ht="30" customHeight="1" x14ac:dyDescent="0.35">
      <c r="A139" s="318"/>
      <c r="B139" s="46" t="s">
        <v>78</v>
      </c>
      <c r="C139" s="75">
        <v>2</v>
      </c>
      <c r="D139" s="40"/>
      <c r="E139" s="40"/>
      <c r="F139" s="40"/>
      <c r="G139" s="40"/>
      <c r="H139" s="182"/>
    </row>
    <row r="140" spans="1:8" ht="24.75" customHeight="1" x14ac:dyDescent="0.35">
      <c r="A140" s="318"/>
      <c r="B140" s="261" t="s">
        <v>121</v>
      </c>
      <c r="C140" s="262"/>
      <c r="D140" s="40"/>
      <c r="E140" s="40"/>
      <c r="F140" s="40"/>
      <c r="G140" s="40"/>
      <c r="H140" s="182"/>
    </row>
    <row r="141" spans="1:8" ht="15" customHeight="1" x14ac:dyDescent="0.35">
      <c r="A141" s="319"/>
      <c r="B141" s="330" t="s">
        <v>8</v>
      </c>
      <c r="C141" s="331"/>
      <c r="D141" s="39"/>
      <c r="E141" s="40"/>
      <c r="F141" s="40"/>
      <c r="G141" s="40"/>
      <c r="H141" s="182"/>
    </row>
    <row r="142" spans="1:8" ht="15" customHeight="1" x14ac:dyDescent="0.35">
      <c r="A142" s="319"/>
      <c r="B142" s="330" t="s">
        <v>9</v>
      </c>
      <c r="C142" s="331"/>
      <c r="D142" s="39"/>
      <c r="E142" s="40"/>
      <c r="F142" s="40"/>
      <c r="G142" s="40"/>
      <c r="H142" s="182"/>
    </row>
    <row r="143" spans="1:8" ht="15" customHeight="1" thickBot="1" x14ac:dyDescent="0.4">
      <c r="A143" s="319"/>
      <c r="B143" s="202" t="s">
        <v>10</v>
      </c>
      <c r="C143" s="203"/>
      <c r="D143" s="39"/>
      <c r="E143" s="40"/>
      <c r="F143" s="40"/>
      <c r="G143" s="40"/>
      <c r="H143" s="182"/>
    </row>
    <row r="144" spans="1:8" ht="15.75" thickBot="1" x14ac:dyDescent="0.4">
      <c r="A144" s="86" t="s">
        <v>39</v>
      </c>
      <c r="B144" s="28" t="s">
        <v>38</v>
      </c>
      <c r="C144" s="25">
        <f>C146+C147+C145</f>
        <v>9</v>
      </c>
      <c r="D144" s="33"/>
      <c r="E144" s="33"/>
      <c r="F144" s="33"/>
      <c r="G144" s="33"/>
      <c r="H144" s="185"/>
    </row>
    <row r="145" spans="1:8" ht="38.25" customHeight="1" x14ac:dyDescent="0.35">
      <c r="A145" s="92"/>
      <c r="B145" s="94" t="s">
        <v>95</v>
      </c>
      <c r="C145" s="35">
        <v>3</v>
      </c>
      <c r="D145" s="41"/>
      <c r="E145" s="41"/>
      <c r="F145" s="41"/>
      <c r="G145" s="41"/>
      <c r="H145" s="93"/>
    </row>
    <row r="146" spans="1:8" ht="34.5" customHeight="1" x14ac:dyDescent="0.35">
      <c r="A146" s="84"/>
      <c r="B146" s="94" t="s">
        <v>80</v>
      </c>
      <c r="C146" s="31">
        <v>3</v>
      </c>
      <c r="D146" s="41"/>
      <c r="E146" s="41"/>
      <c r="F146" s="41"/>
      <c r="G146" s="41"/>
      <c r="H146" s="93"/>
    </row>
    <row r="147" spans="1:8" ht="45" x14ac:dyDescent="0.35">
      <c r="A147" s="84"/>
      <c r="B147" s="102" t="s">
        <v>94</v>
      </c>
      <c r="C147" s="31">
        <v>3</v>
      </c>
      <c r="D147" s="41"/>
      <c r="E147" s="41"/>
      <c r="F147" s="41"/>
      <c r="G147" s="41"/>
      <c r="H147" s="93"/>
    </row>
    <row r="148" spans="1:8" ht="123" customHeight="1" x14ac:dyDescent="0.35">
      <c r="A148" s="84"/>
      <c r="B148" s="261" t="s">
        <v>127</v>
      </c>
      <c r="C148" s="262"/>
      <c r="D148" s="41"/>
      <c r="E148" s="41"/>
      <c r="F148" s="41"/>
      <c r="G148" s="41"/>
      <c r="H148" s="93"/>
    </row>
    <row r="149" spans="1:8" ht="16.5" customHeight="1" x14ac:dyDescent="0.35">
      <c r="A149" s="84"/>
      <c r="B149" s="328" t="s">
        <v>8</v>
      </c>
      <c r="C149" s="329"/>
      <c r="D149" s="41"/>
      <c r="E149" s="41"/>
      <c r="F149" s="41"/>
      <c r="G149" s="41"/>
      <c r="H149" s="93"/>
    </row>
    <row r="150" spans="1:8" ht="16.5" customHeight="1" x14ac:dyDescent="0.35">
      <c r="A150" s="84"/>
      <c r="B150" s="328" t="s">
        <v>9</v>
      </c>
      <c r="C150" s="329"/>
      <c r="D150" s="41"/>
      <c r="E150" s="41"/>
      <c r="F150" s="41"/>
      <c r="G150" s="41"/>
      <c r="H150" s="93"/>
    </row>
    <row r="151" spans="1:8" ht="16.5" customHeight="1" x14ac:dyDescent="0.35">
      <c r="A151" s="224"/>
      <c r="B151" s="225" t="s">
        <v>10</v>
      </c>
      <c r="C151" s="226"/>
      <c r="D151" s="227"/>
      <c r="E151" s="227"/>
      <c r="F151" s="227"/>
      <c r="G151" s="227"/>
      <c r="H151" s="228"/>
    </row>
    <row r="152" spans="1:8" x14ac:dyDescent="0.35">
      <c r="A152" s="19"/>
      <c r="B152" s="37"/>
      <c r="C152" s="37"/>
      <c r="D152" s="41"/>
      <c r="E152" s="41"/>
      <c r="F152" s="41"/>
      <c r="G152" s="41"/>
      <c r="H152" s="93"/>
    </row>
    <row r="153" spans="1:8" x14ac:dyDescent="0.35">
      <c r="A153" s="19"/>
      <c r="B153" s="220"/>
      <c r="C153" s="220"/>
      <c r="D153" s="221"/>
      <c r="E153" s="221"/>
      <c r="F153" s="221"/>
      <c r="G153" s="222"/>
      <c r="H153" s="93"/>
    </row>
    <row r="154" spans="1:8" x14ac:dyDescent="0.35">
      <c r="A154" s="124"/>
      <c r="B154" s="124"/>
      <c r="C154" s="50"/>
      <c r="D154" s="124"/>
      <c r="E154" s="124"/>
      <c r="F154" s="124"/>
      <c r="G154" s="124"/>
      <c r="H154" s="186"/>
    </row>
    <row r="155" spans="1:8" x14ac:dyDescent="0.35">
      <c r="A155" s="124"/>
      <c r="B155" s="124"/>
      <c r="C155" s="50"/>
      <c r="D155" s="124"/>
      <c r="E155" s="124"/>
      <c r="F155" s="124"/>
      <c r="G155" s="124"/>
      <c r="H155" s="186"/>
    </row>
    <row r="156" spans="1:8" x14ac:dyDescent="0.35">
      <c r="A156" s="124"/>
      <c r="B156" s="124"/>
      <c r="C156" s="50"/>
      <c r="D156" s="124"/>
      <c r="E156" s="124"/>
      <c r="F156" s="124"/>
      <c r="G156" s="124"/>
      <c r="H156" s="186"/>
    </row>
    <row r="157" spans="1:8" ht="15.75" thickBot="1" x14ac:dyDescent="0.4">
      <c r="A157" s="124"/>
      <c r="B157" s="124"/>
      <c r="C157" s="50"/>
      <c r="D157" s="124"/>
      <c r="E157" s="124"/>
      <c r="F157" s="124"/>
      <c r="G157" s="124"/>
      <c r="H157" s="186"/>
    </row>
    <row r="158" spans="1:8" ht="15.75" thickBot="1" x14ac:dyDescent="0.4">
      <c r="A158" s="103"/>
      <c r="B158" s="320" t="s">
        <v>21</v>
      </c>
      <c r="C158" s="321"/>
      <c r="D158" s="322"/>
      <c r="E158" s="104"/>
      <c r="F158" s="104"/>
      <c r="G158" s="105"/>
      <c r="H158" s="187"/>
    </row>
    <row r="159" spans="1:8" x14ac:dyDescent="0.35">
      <c r="A159" s="323"/>
      <c r="B159" s="324"/>
      <c r="C159" s="324"/>
      <c r="D159" s="324"/>
      <c r="E159" s="325"/>
      <c r="F159" s="325"/>
      <c r="G159" s="325"/>
      <c r="H159" s="326"/>
    </row>
    <row r="160" spans="1:8" x14ac:dyDescent="0.35">
      <c r="A160" s="327"/>
      <c r="B160" s="325"/>
      <c r="C160" s="325"/>
      <c r="D160" s="325"/>
      <c r="E160" s="325"/>
      <c r="F160" s="325"/>
      <c r="G160" s="325"/>
      <c r="H160" s="326"/>
    </row>
    <row r="161" spans="1:8" x14ac:dyDescent="0.35">
      <c r="A161" s="327"/>
      <c r="B161" s="325"/>
      <c r="C161" s="325"/>
      <c r="D161" s="325"/>
      <c r="E161" s="325"/>
      <c r="F161" s="325"/>
      <c r="G161" s="325"/>
      <c r="H161" s="326"/>
    </row>
    <row r="162" spans="1:8" ht="15.75" thickBot="1" x14ac:dyDescent="0.4">
      <c r="A162" s="106"/>
      <c r="B162" s="107"/>
      <c r="C162" s="107"/>
      <c r="D162" s="107"/>
      <c r="E162" s="108"/>
      <c r="F162" s="108"/>
      <c r="G162" s="107"/>
      <c r="H162" s="188"/>
    </row>
    <row r="163" spans="1:8" ht="49.5" customHeight="1" x14ac:dyDescent="0.35">
      <c r="A163" s="109"/>
      <c r="B163" s="314" t="s">
        <v>144</v>
      </c>
      <c r="C163" s="315"/>
      <c r="D163" s="316"/>
      <c r="E163" s="110"/>
      <c r="F163" s="110"/>
      <c r="G163" s="111"/>
      <c r="H163" s="189"/>
    </row>
    <row r="164" spans="1:8" x14ac:dyDescent="0.35">
      <c r="A164" s="294" t="s">
        <v>96</v>
      </c>
      <c r="B164" s="295"/>
      <c r="C164" s="295"/>
      <c r="D164" s="295"/>
      <c r="E164" s="295"/>
      <c r="F164" s="295"/>
      <c r="G164" s="295"/>
      <c r="H164" s="296"/>
    </row>
    <row r="165" spans="1:8" x14ac:dyDescent="0.35">
      <c r="A165" s="294"/>
      <c r="B165" s="295"/>
      <c r="C165" s="295"/>
      <c r="D165" s="295"/>
      <c r="E165" s="295"/>
      <c r="F165" s="295"/>
      <c r="G165" s="295"/>
      <c r="H165" s="296"/>
    </row>
    <row r="166" spans="1:8" x14ac:dyDescent="0.35">
      <c r="A166" s="294"/>
      <c r="B166" s="295"/>
      <c r="C166" s="295"/>
      <c r="D166" s="295"/>
      <c r="E166" s="295"/>
      <c r="F166" s="295"/>
      <c r="G166" s="295"/>
      <c r="H166" s="296"/>
    </row>
    <row r="167" spans="1:8" ht="15.75" thickBot="1" x14ac:dyDescent="0.4">
      <c r="A167" s="112"/>
      <c r="B167" s="113"/>
      <c r="C167" s="113"/>
      <c r="D167" s="113"/>
      <c r="E167" s="114"/>
      <c r="F167" s="114"/>
      <c r="G167" s="113"/>
      <c r="H167" s="190"/>
    </row>
    <row r="168" spans="1:8" ht="123.75" customHeight="1" thickBot="1" x14ac:dyDescent="0.4">
      <c r="A168" s="109"/>
      <c r="B168" s="297" t="s">
        <v>145</v>
      </c>
      <c r="C168" s="298"/>
      <c r="D168" s="299"/>
      <c r="E168" s="110"/>
      <c r="F168" s="110"/>
      <c r="G168" s="115"/>
      <c r="H168" s="191"/>
    </row>
    <row r="169" spans="1:8" x14ac:dyDescent="0.35">
      <c r="A169" s="294"/>
      <c r="B169" s="295"/>
      <c r="C169" s="295"/>
      <c r="D169" s="295"/>
      <c r="E169" s="295"/>
      <c r="F169" s="295"/>
      <c r="G169" s="295"/>
      <c r="H169" s="296"/>
    </row>
    <row r="170" spans="1:8" x14ac:dyDescent="0.35">
      <c r="A170" s="294"/>
      <c r="B170" s="295"/>
      <c r="C170" s="295"/>
      <c r="D170" s="295"/>
      <c r="E170" s="295"/>
      <c r="F170" s="295"/>
      <c r="G170" s="295"/>
      <c r="H170" s="296"/>
    </row>
    <row r="171" spans="1:8" x14ac:dyDescent="0.35">
      <c r="A171" s="294"/>
      <c r="B171" s="295"/>
      <c r="C171" s="295"/>
      <c r="D171" s="295"/>
      <c r="E171" s="295"/>
      <c r="F171" s="295"/>
      <c r="G171" s="295"/>
      <c r="H171" s="296"/>
    </row>
    <row r="172" spans="1:8" ht="15.75" thickBot="1" x14ac:dyDescent="0.4">
      <c r="A172" s="112"/>
      <c r="B172" s="113"/>
      <c r="C172" s="113"/>
      <c r="D172" s="113"/>
      <c r="E172" s="114"/>
      <c r="F172" s="114"/>
      <c r="G172" s="113"/>
      <c r="H172" s="190"/>
    </row>
    <row r="173" spans="1:8" ht="15.75" thickBot="1" x14ac:dyDescent="0.4">
      <c r="A173" s="109"/>
      <c r="B173" s="297" t="s">
        <v>50</v>
      </c>
      <c r="C173" s="298"/>
      <c r="D173" s="299"/>
      <c r="E173" s="110"/>
      <c r="F173" s="110"/>
      <c r="G173" s="115"/>
      <c r="H173" s="191"/>
    </row>
    <row r="174" spans="1:8" x14ac:dyDescent="0.35">
      <c r="A174" s="294"/>
      <c r="B174" s="295"/>
      <c r="C174" s="295"/>
      <c r="D174" s="295"/>
      <c r="E174" s="295"/>
      <c r="F174" s="295"/>
      <c r="G174" s="295"/>
      <c r="H174" s="296"/>
    </row>
    <row r="175" spans="1:8" x14ac:dyDescent="0.35">
      <c r="A175" s="294"/>
      <c r="B175" s="295"/>
      <c r="C175" s="295"/>
      <c r="D175" s="295"/>
      <c r="E175" s="295"/>
      <c r="F175" s="295"/>
      <c r="G175" s="295"/>
      <c r="H175" s="296"/>
    </row>
    <row r="176" spans="1:8" x14ac:dyDescent="0.35">
      <c r="A176" s="294"/>
      <c r="B176" s="295"/>
      <c r="C176" s="295"/>
      <c r="D176" s="295"/>
      <c r="E176" s="295"/>
      <c r="F176" s="295"/>
      <c r="G176" s="295"/>
      <c r="H176" s="296"/>
    </row>
    <row r="177" spans="1:8" ht="15.75" thickBot="1" x14ac:dyDescent="0.4">
      <c r="A177" s="106"/>
      <c r="B177" s="107"/>
      <c r="C177" s="107"/>
      <c r="D177" s="107"/>
      <c r="E177" s="108"/>
      <c r="F177" s="108"/>
      <c r="G177" s="107"/>
      <c r="H177" s="188"/>
    </row>
    <row r="178" spans="1:8" ht="15.75" thickBot="1" x14ac:dyDescent="0.4">
      <c r="A178" s="109"/>
      <c r="B178" s="229" t="s">
        <v>22</v>
      </c>
      <c r="C178" s="243"/>
      <c r="D178" s="243"/>
      <c r="E178" s="110"/>
      <c r="F178" s="110"/>
      <c r="G178" s="111"/>
      <c r="H178" s="242"/>
    </row>
    <row r="179" spans="1:8" x14ac:dyDescent="0.35">
      <c r="A179" s="285" t="s">
        <v>23</v>
      </c>
      <c r="B179" s="286"/>
      <c r="C179" s="291"/>
      <c r="D179" s="292"/>
      <c r="E179" s="292"/>
      <c r="F179" s="292"/>
      <c r="G179" s="292"/>
      <c r="H179" s="293"/>
    </row>
    <row r="180" spans="1:8" x14ac:dyDescent="0.35">
      <c r="A180" s="287"/>
      <c r="B180" s="288"/>
      <c r="C180" s="291"/>
      <c r="D180" s="292"/>
      <c r="E180" s="292"/>
      <c r="F180" s="292"/>
      <c r="G180" s="292"/>
      <c r="H180" s="293"/>
    </row>
    <row r="181" spans="1:8" ht="15.75" thickBot="1" x14ac:dyDescent="0.4">
      <c r="A181" s="289"/>
      <c r="B181" s="290"/>
      <c r="C181" s="291"/>
      <c r="D181" s="292"/>
      <c r="E181" s="292"/>
      <c r="F181" s="292"/>
      <c r="G181" s="292"/>
      <c r="H181" s="293"/>
    </row>
    <row r="182" spans="1:8" x14ac:dyDescent="0.35">
      <c r="A182" s="307" t="s">
        <v>24</v>
      </c>
      <c r="B182" s="308"/>
      <c r="C182" s="292"/>
      <c r="D182" s="292"/>
      <c r="E182" s="292"/>
      <c r="F182" s="292"/>
      <c r="G182" s="292"/>
      <c r="H182" s="293"/>
    </row>
    <row r="183" spans="1:8" x14ac:dyDescent="0.35">
      <c r="A183" s="287"/>
      <c r="B183" s="309"/>
      <c r="C183" s="292"/>
      <c r="D183" s="292"/>
      <c r="E183" s="292"/>
      <c r="F183" s="292"/>
      <c r="G183" s="292"/>
      <c r="H183" s="293"/>
    </row>
    <row r="184" spans="1:8" ht="15.75" thickBot="1" x14ac:dyDescent="0.4">
      <c r="A184" s="310"/>
      <c r="B184" s="311"/>
      <c r="C184" s="312"/>
      <c r="D184" s="312"/>
      <c r="E184" s="312"/>
      <c r="F184" s="312"/>
      <c r="G184" s="312"/>
      <c r="H184" s="313"/>
    </row>
    <row r="185" spans="1:8" ht="15.75" thickBot="1" x14ac:dyDescent="0.4">
      <c r="A185" s="245"/>
      <c r="B185" s="113"/>
      <c r="C185" s="244"/>
      <c r="D185" s="244"/>
      <c r="E185" s="234"/>
      <c r="F185" s="234"/>
      <c r="G185" s="233"/>
      <c r="H185" s="235"/>
    </row>
    <row r="186" spans="1:8" x14ac:dyDescent="0.35">
      <c r="A186" s="118"/>
      <c r="B186" s="119" t="s">
        <v>25</v>
      </c>
      <c r="C186" s="119"/>
      <c r="D186" s="119"/>
      <c r="E186" s="116"/>
      <c r="F186" s="116"/>
      <c r="G186" s="117"/>
      <c r="H186" s="236"/>
    </row>
    <row r="187" spans="1:8" x14ac:dyDescent="0.35">
      <c r="A187" s="118"/>
      <c r="B187" s="119"/>
      <c r="C187" s="119"/>
      <c r="D187" s="119"/>
      <c r="E187" s="120"/>
      <c r="F187" s="120"/>
      <c r="G187" s="119"/>
      <c r="H187" s="237"/>
    </row>
    <row r="188" spans="1:8" x14ac:dyDescent="0.35">
      <c r="A188" s="118"/>
      <c r="B188" s="121" t="s">
        <v>26</v>
      </c>
      <c r="C188" s="122" t="s">
        <v>27</v>
      </c>
      <c r="D188" s="123"/>
      <c r="E188" s="124"/>
      <c r="F188" s="124"/>
      <c r="G188" s="123"/>
      <c r="H188" s="238"/>
    </row>
    <row r="189" spans="1:8" x14ac:dyDescent="0.35">
      <c r="A189" s="118"/>
      <c r="B189" s="121" t="s">
        <v>28</v>
      </c>
      <c r="C189" s="122" t="s">
        <v>28</v>
      </c>
      <c r="D189" s="123"/>
      <c r="E189" s="124"/>
      <c r="F189" s="124"/>
      <c r="G189" s="121"/>
      <c r="H189" s="238"/>
    </row>
    <row r="190" spans="1:8" x14ac:dyDescent="0.35">
      <c r="A190" s="118"/>
      <c r="B190" s="121" t="s">
        <v>29</v>
      </c>
      <c r="C190" s="122" t="s">
        <v>29</v>
      </c>
      <c r="D190" s="123"/>
      <c r="E190" s="124"/>
      <c r="F190" s="124"/>
      <c r="G190" s="121"/>
      <c r="H190" s="238"/>
    </row>
    <row r="191" spans="1:8" x14ac:dyDescent="0.35">
      <c r="A191" s="118"/>
      <c r="B191" s="121" t="s">
        <v>30</v>
      </c>
      <c r="C191" s="122" t="s">
        <v>30</v>
      </c>
      <c r="D191" s="123"/>
      <c r="E191" s="124"/>
      <c r="F191" s="124"/>
      <c r="G191" s="121"/>
      <c r="H191" s="238"/>
    </row>
    <row r="192" spans="1:8" x14ac:dyDescent="0.35">
      <c r="A192" s="118"/>
      <c r="B192" s="121"/>
      <c r="C192" s="122"/>
      <c r="D192" s="123"/>
      <c r="E192" s="124"/>
      <c r="F192" s="124"/>
      <c r="G192" s="123"/>
      <c r="H192" s="238"/>
    </row>
    <row r="193" spans="1:8" x14ac:dyDescent="0.35">
      <c r="A193" s="118"/>
      <c r="B193" s="121" t="s">
        <v>31</v>
      </c>
      <c r="C193" s="122" t="s">
        <v>32</v>
      </c>
      <c r="D193" s="123"/>
      <c r="E193" s="124"/>
      <c r="F193" s="124"/>
      <c r="G193" s="123"/>
      <c r="H193" s="238"/>
    </row>
    <row r="194" spans="1:8" x14ac:dyDescent="0.35">
      <c r="A194" s="118"/>
      <c r="B194" s="121" t="s">
        <v>28</v>
      </c>
      <c r="C194" s="122" t="s">
        <v>28</v>
      </c>
      <c r="D194" s="123"/>
      <c r="E194" s="124"/>
      <c r="F194" s="124"/>
      <c r="G194" s="123"/>
      <c r="H194" s="238"/>
    </row>
    <row r="195" spans="1:8" x14ac:dyDescent="0.35">
      <c r="A195" s="118"/>
      <c r="B195" s="121" t="s">
        <v>29</v>
      </c>
      <c r="C195" s="122" t="s">
        <v>29</v>
      </c>
      <c r="D195" s="123"/>
      <c r="E195" s="124"/>
      <c r="F195" s="124"/>
      <c r="G195" s="123"/>
      <c r="H195" s="238"/>
    </row>
    <row r="196" spans="1:8" x14ac:dyDescent="0.35">
      <c r="A196" s="118"/>
      <c r="B196" s="121" t="s">
        <v>30</v>
      </c>
      <c r="C196" s="122" t="s">
        <v>30</v>
      </c>
      <c r="D196" s="123"/>
      <c r="E196" s="124"/>
      <c r="F196" s="124"/>
      <c r="G196" s="123"/>
      <c r="H196" s="238"/>
    </row>
    <row r="197" spans="1:8" x14ac:dyDescent="0.35">
      <c r="A197" s="118"/>
      <c r="B197" s="121"/>
      <c r="C197" s="121"/>
      <c r="D197" s="123"/>
      <c r="E197" s="124"/>
      <c r="F197" s="124"/>
      <c r="G197" s="123"/>
      <c r="H197" s="239"/>
    </row>
    <row r="198" spans="1:8" x14ac:dyDescent="0.35">
      <c r="A198" s="118"/>
      <c r="B198" s="121" t="s">
        <v>33</v>
      </c>
      <c r="C198" s="121"/>
      <c r="D198" s="121"/>
      <c r="E198" s="122"/>
      <c r="F198" s="122"/>
      <c r="G198" s="125"/>
      <c r="H198" s="240"/>
    </row>
    <row r="199" spans="1:8" x14ac:dyDescent="0.35">
      <c r="A199" s="118"/>
      <c r="B199" s="121" t="s">
        <v>28</v>
      </c>
      <c r="C199" s="125"/>
      <c r="D199" s="125"/>
      <c r="E199" s="122"/>
      <c r="F199" s="122"/>
      <c r="G199" s="125"/>
      <c r="H199" s="240"/>
    </row>
    <row r="200" spans="1:8" x14ac:dyDescent="0.35">
      <c r="A200" s="118"/>
      <c r="B200" s="121" t="s">
        <v>29</v>
      </c>
      <c r="C200" s="125"/>
      <c r="D200" s="125"/>
      <c r="E200" s="122"/>
      <c r="F200" s="122"/>
      <c r="G200" s="125"/>
      <c r="H200" s="240"/>
    </row>
    <row r="201" spans="1:8" x14ac:dyDescent="0.35">
      <c r="A201" s="118"/>
      <c r="B201" s="121" t="s">
        <v>30</v>
      </c>
      <c r="C201" s="125"/>
      <c r="D201" s="125"/>
      <c r="E201" s="122"/>
      <c r="F201" s="122"/>
      <c r="G201" s="125"/>
      <c r="H201" s="240"/>
    </row>
    <row r="202" spans="1:8" x14ac:dyDescent="0.35">
      <c r="A202" s="118"/>
      <c r="B202" s="121"/>
      <c r="C202" s="125"/>
      <c r="D202" s="125"/>
      <c r="E202" s="122"/>
      <c r="F202" s="122"/>
      <c r="G202" s="125"/>
      <c r="H202" s="240"/>
    </row>
    <row r="203" spans="1:8" x14ac:dyDescent="0.35">
      <c r="A203" s="118"/>
      <c r="B203" s="121" t="s">
        <v>59</v>
      </c>
      <c r="C203" s="121"/>
      <c r="D203" s="121"/>
      <c r="E203" s="122"/>
      <c r="F203" s="122"/>
      <c r="G203" s="125"/>
      <c r="H203" s="240"/>
    </row>
    <row r="204" spans="1:8" x14ac:dyDescent="0.35">
      <c r="A204" s="118"/>
      <c r="B204" s="121" t="s">
        <v>28</v>
      </c>
      <c r="C204" s="125"/>
      <c r="D204" s="125"/>
      <c r="E204" s="122"/>
      <c r="F204" s="122"/>
      <c r="G204" s="125"/>
      <c r="H204" s="240"/>
    </row>
    <row r="205" spans="1:8" x14ac:dyDescent="0.35">
      <c r="A205" s="118"/>
      <c r="B205" s="121" t="s">
        <v>29</v>
      </c>
      <c r="C205" s="125"/>
      <c r="D205" s="125"/>
      <c r="E205" s="122"/>
      <c r="F205" s="122"/>
      <c r="G205" s="125"/>
      <c r="H205" s="240"/>
    </row>
    <row r="206" spans="1:8" x14ac:dyDescent="0.35">
      <c r="A206" s="118"/>
      <c r="B206" s="121" t="s">
        <v>30</v>
      </c>
      <c r="C206" s="125"/>
      <c r="D206" s="125"/>
      <c r="E206" s="122"/>
      <c r="F206" s="122"/>
      <c r="G206" s="125"/>
      <c r="H206" s="240"/>
    </row>
    <row r="207" spans="1:8" x14ac:dyDescent="0.35">
      <c r="A207" s="118"/>
      <c r="B207" s="121"/>
      <c r="C207" s="125"/>
      <c r="D207" s="125"/>
      <c r="E207" s="122"/>
      <c r="F207" s="122"/>
      <c r="G207" s="125"/>
      <c r="H207" s="240"/>
    </row>
    <row r="208" spans="1:8" x14ac:dyDescent="0.35">
      <c r="A208" s="118"/>
      <c r="B208" s="121" t="s">
        <v>50</v>
      </c>
      <c r="C208" s="125"/>
      <c r="D208" s="125"/>
      <c r="E208" s="122"/>
      <c r="F208" s="122"/>
      <c r="G208" s="125"/>
      <c r="H208" s="240"/>
    </row>
    <row r="209" spans="1:8" x14ac:dyDescent="0.35">
      <c r="A209" s="118"/>
      <c r="B209" s="121" t="s">
        <v>28</v>
      </c>
      <c r="C209" s="125"/>
      <c r="D209" s="125"/>
      <c r="E209" s="122"/>
      <c r="F209" s="122"/>
      <c r="G209" s="125"/>
      <c r="H209" s="240"/>
    </row>
    <row r="210" spans="1:8" x14ac:dyDescent="0.35">
      <c r="A210" s="118"/>
      <c r="B210" s="121" t="s">
        <v>29</v>
      </c>
      <c r="C210" s="125"/>
      <c r="D210" s="125"/>
      <c r="E210" s="122"/>
      <c r="F210" s="122"/>
      <c r="G210" s="125"/>
      <c r="H210" s="240"/>
    </row>
    <row r="211" spans="1:8" ht="15.75" thickBot="1" x14ac:dyDescent="0.4">
      <c r="A211" s="106"/>
      <c r="B211" s="167" t="s">
        <v>30</v>
      </c>
      <c r="C211" s="107"/>
      <c r="D211" s="107"/>
      <c r="E211" s="108"/>
      <c r="F211" s="108"/>
      <c r="G211" s="107"/>
      <c r="H211" s="241"/>
    </row>
    <row r="216" spans="1:8" x14ac:dyDescent="0.35">
      <c r="C216" s="223"/>
    </row>
  </sheetData>
  <mergeCells count="78">
    <mergeCell ref="A17:A18"/>
    <mergeCell ref="B38:C38"/>
    <mergeCell ref="A15:B16"/>
    <mergeCell ref="A13:C13"/>
    <mergeCell ref="B68:C68"/>
    <mergeCell ref="C17:C18"/>
    <mergeCell ref="B17:B18"/>
    <mergeCell ref="C15:C16"/>
    <mergeCell ref="B24:C24"/>
    <mergeCell ref="B20:C20"/>
    <mergeCell ref="B29:C29"/>
    <mergeCell ref="B33:C33"/>
    <mergeCell ref="A122:A124"/>
    <mergeCell ref="B122:C122"/>
    <mergeCell ref="B123:C123"/>
    <mergeCell ref="B121:C121"/>
    <mergeCell ref="B72:C72"/>
    <mergeCell ref="B114:C114"/>
    <mergeCell ref="B106:C106"/>
    <mergeCell ref="A117:A120"/>
    <mergeCell ref="B73:C73"/>
    <mergeCell ref="B74:C74"/>
    <mergeCell ref="B100:C100"/>
    <mergeCell ref="B113:C113"/>
    <mergeCell ref="B81:C81"/>
    <mergeCell ref="B112:C112"/>
    <mergeCell ref="B82:C82"/>
    <mergeCell ref="B87:C87"/>
    <mergeCell ref="B89:C89"/>
    <mergeCell ref="B88:C88"/>
    <mergeCell ref="B98:C98"/>
    <mergeCell ref="B108:C108"/>
    <mergeCell ref="B104:C104"/>
    <mergeCell ref="A182:B184"/>
    <mergeCell ref="C182:H184"/>
    <mergeCell ref="B163:D163"/>
    <mergeCell ref="B135:C135"/>
    <mergeCell ref="A138:A143"/>
    <mergeCell ref="B158:D158"/>
    <mergeCell ref="A159:H161"/>
    <mergeCell ref="B149:C149"/>
    <mergeCell ref="B150:C150"/>
    <mergeCell ref="B140:C140"/>
    <mergeCell ref="B148:C148"/>
    <mergeCell ref="B141:C141"/>
    <mergeCell ref="B142:C142"/>
    <mergeCell ref="E17:E18"/>
    <mergeCell ref="G15:G16"/>
    <mergeCell ref="G17:G18"/>
    <mergeCell ref="A179:B181"/>
    <mergeCell ref="C179:H181"/>
    <mergeCell ref="A164:H166"/>
    <mergeCell ref="B168:D168"/>
    <mergeCell ref="A169:H171"/>
    <mergeCell ref="B173:D173"/>
    <mergeCell ref="A174:H176"/>
    <mergeCell ref="B133:C133"/>
    <mergeCell ref="B130:C130"/>
    <mergeCell ref="B134:C134"/>
    <mergeCell ref="A99:A101"/>
    <mergeCell ref="A102:H102"/>
    <mergeCell ref="B99:C99"/>
    <mergeCell ref="H15:H16"/>
    <mergeCell ref="H17:H18"/>
    <mergeCell ref="D12:H12"/>
    <mergeCell ref="B63:C63"/>
    <mergeCell ref="B53:C53"/>
    <mergeCell ref="B48:C48"/>
    <mergeCell ref="B43:C43"/>
    <mergeCell ref="B54:C54"/>
    <mergeCell ref="B55:C55"/>
    <mergeCell ref="B45:C45"/>
    <mergeCell ref="B34:C34"/>
    <mergeCell ref="B35:C35"/>
    <mergeCell ref="B44:C44"/>
    <mergeCell ref="D15:D16"/>
    <mergeCell ref="D17:D18"/>
    <mergeCell ref="E15:E16"/>
  </mergeCells>
  <pageMargins left="0.35433070866141736" right="0.35433070866141736" top="0.39370078740157483" bottom="0.39370078740157483" header="0.51181102362204722" footer="0.51181102362204722"/>
  <pageSetup paperSize="9" scale="61" fitToHeight="0" orientation="landscape" verticalDpi="597"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H18" sqref="H18"/>
    </sheetView>
  </sheetViews>
  <sheetFormatPr defaultRowHeight="15" x14ac:dyDescent="0.25"/>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Grila ETF</vt:lpstr>
      <vt:lpstr>Sheet1</vt:lpstr>
      <vt:lpstr>'Grila ETF'!_ftn2</vt:lpstr>
      <vt:lpstr>'Grila ETF'!_ftnref1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Amalia Tiplic</cp:lastModifiedBy>
  <cp:lastPrinted>2019-01-16T09:21:10Z</cp:lastPrinted>
  <dcterms:created xsi:type="dcterms:W3CDTF">2015-07-30T08:46:02Z</dcterms:created>
  <dcterms:modified xsi:type="dcterms:W3CDTF">2019-01-16T09:21:21Z</dcterms:modified>
</cp:coreProperties>
</file>