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5" yWindow="7350" windowWidth="20730" windowHeight="1110"/>
  </bookViews>
  <sheets>
    <sheet name="Grila ETF" sheetId="1" r:id="rId1"/>
    <sheet name="Sheet1" sheetId="2" r:id="rId2"/>
  </sheets>
  <definedNames>
    <definedName name="_ftn1" localSheetId="0">'Grila ETF'!#REF!</definedName>
    <definedName name="_ftn2" localSheetId="0">'Grila ETF'!$A$143</definedName>
    <definedName name="_ftnref1" localSheetId="0">'Grila ETF'!$B$91</definedName>
    <definedName name="_ftnref2" localSheetId="0">'Grila ETF'!#REF!</definedName>
    <definedName name="_Toc424303571" localSheetId="0">'Grila ETF'!#REF!</definedName>
  </definedNames>
  <calcPr calcId="145621"/>
</workbook>
</file>

<file path=xl/calcChain.xml><?xml version="1.0" encoding="utf-8"?>
<calcChain xmlns="http://schemas.openxmlformats.org/spreadsheetml/2006/main">
  <c r="C129" i="1" l="1"/>
  <c r="C103" i="1"/>
  <c r="C143" i="1"/>
  <c r="C67" i="1"/>
  <c r="C19" i="1"/>
  <c r="C28" i="1"/>
  <c r="C37" i="1"/>
  <c r="C125" i="1"/>
  <c r="C127" i="1"/>
  <c r="C83" i="1"/>
  <c r="C92" i="1"/>
  <c r="C76" i="1"/>
  <c r="C136" i="1"/>
  <c r="C57" i="1"/>
  <c r="C17" i="1"/>
  <c r="C116" i="1"/>
  <c r="C91" i="1"/>
  <c r="C15" i="1"/>
</calcChain>
</file>

<file path=xl/sharedStrings.xml><?xml version="1.0" encoding="utf-8"?>
<sst xmlns="http://schemas.openxmlformats.org/spreadsheetml/2006/main" count="206" uniqueCount="147">
  <si>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</si>
  <si>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</si>
  <si>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</si>
  <si>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</si>
  <si>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</si>
  <si>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</si>
  <si>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</si>
  <si>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</si>
  <si>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</si>
  <si>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</si>
  <si>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</si>
  <si>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</si>
  <si>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</si>
  <si>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</si>
  <si>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</si>
  <si>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</si>
  <si>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</si>
  <si>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</si>
  <si>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4.1</t>
  </si>
  <si>
    <t>4.3</t>
  </si>
  <si>
    <t>4.4</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</si>
  <si>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</si>
  <si>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</si>
  <si>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</si>
  <si>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</si>
  <si>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</si>
  <si>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</si>
  <si>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</si>
  <si>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</si>
  <si>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</si>
  <si>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</si>
  <si>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</si>
  <si>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</si>
  <si>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</si>
  <si>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</si>
  <si>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</si>
  <si>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</si>
  <si>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</si>
  <si>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</si>
  <si>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</si>
  <si>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</si>
  <si>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</si>
  <si>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</si>
  <si>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</si>
  <si>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</si>
  <si>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</si>
  <si>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</si>
  <si>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</si>
  <si>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</si>
  <si>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Evaluator pentru situații excepţionale</t>
  </si>
  <si>
    <t>Axa prioritară 4 - Sprijinirea dezvoltării urbane durabile</t>
  </si>
  <si>
    <t>Obiectiv specific 4.1 - Reducerea emisiilor de carbon în municipiile reședință de județ prin investiții bazate pe planurile de mobilitate urbană durabilă</t>
  </si>
  <si>
    <t>Anexa 4.1.3</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</si>
  <si>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</si>
  <si>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</si>
  <si>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</si>
  <si>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</si>
  <si>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</si>
  <si>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</si>
  <si>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</si>
  <si>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pasageri transportați cu transportul public de călători local/zonal în aria de studiu a proiectului</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</si>
  <si>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</si>
  <si>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</si>
  <si>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</si>
  <si>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</si>
  <si>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</si>
  <si>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</si>
  <si>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</si>
  <si>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</si>
  <si>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</si>
  <si>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</si>
  <si>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</si>
  <si>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</si>
  <si>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</si>
  <si>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Sustenabilitatea operațională a investiţiei</t>
  </si>
  <si>
    <t>b. Au fost depuse documente de proprietate publică/privată pentru întreaga suprafaţă a obiectelor de investiţie ale proiectului/mijloacelor de transport/bunurilor la momentul depunerii cererii de finanţare</t>
  </si>
  <si>
    <t>b. Proiectul determină o reducere a utilizării transportului privat cu autoturisme în aria de studiu a proiectului &lt;3%, fără a genera o creștere a acestuia  în afara ariei de studiu</t>
  </si>
  <si>
    <t xml:space="preserve">Titlu proiect </t>
  </si>
  <si>
    <t xml:space="preserve">Cod SMIS </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</si>
  <si>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</si>
  <si>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</si>
  <si>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</si>
  <si>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</si>
  <si>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 xml:space="preserve">b.  Proiectul prevede alte măsuri pentru asigurarea egalității de șanse, de gen și nediscriminarea </t>
  </si>
  <si>
    <t xml:space="preserve">b. Proiectul este complementar cu proiecte depuse în cadrul priorităţii de investiţii 4c, Obiectivul Specific 3.1 (toate Operațiunile), Axa prioritară 3 din POR 2014-2020 </t>
  </si>
  <si>
    <t xml:space="preserve">Modalitatea de punctare: Punctarea sub-criteriului se face prin selectarea unei singure opțiuni /ipoteze și a punctajului aferent acesteia. </t>
  </si>
  <si>
    <t xml:space="preserve">Modalitatea de punctare: Punctarea sub-criteriului se face prin selectarea unei singure opțiuni/ipoteze și a punctajului aferent acesteia. </t>
  </si>
  <si>
    <t>Coerenţa dintre Planul de Mobilitate Urbană Durabilă (P.M.U.D), Studiul de trafic, Calcularea emisiilor de echivalent CO2 din sectorul transporturilor, Studiul de Fezabilitate/D.A.L.I./Studiul de oportunitate/Cererea de Finanţare, după caz</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</si>
  <si>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</si>
  <si>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</si>
  <si>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 </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</si>
  <si>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</si>
  <si>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</si>
  <si>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</si>
  <si>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</si>
  <si>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Reducerea deplasărilor prin utilizarea transportului privat cu autoturisme în aria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</si>
  <si>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</si>
  <si>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</si>
  <si>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</si>
  <si>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</si>
  <si>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b.  Ȋn cadrul ariei de studiu a proiectului sunt implementate măsuri operaționale eficace privind politica parcărilor, din care minimum eliminarea parcărilor neregulamentare</t>
  </si>
  <si>
    <t>c. Proiectul este complementar cu proiecte din lista proiectelor prioritare aferente Obiectivelor specifice 4.2, 4.3, 4.4, 4.5, Axa prioritară 4 din POR 2014-2020</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</si>
  <si>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</si>
  <si>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</si>
  <si>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 xml:space="preserve">−         </t>
  </si>
  <si>
    <t xml:space="preserve">4.2.c Studiul de oportunitate îndeplinește cerinţe de calitate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</si>
  <si>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</si>
  <si>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</si>
  <si>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</si>
  <si>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Se va avea în vedere populația din aria de studiu a proiectului raportat</t>
    </r>
    <r>
      <rPr>
        <sz val="9"/>
        <rFont val="Trebuchet MS"/>
        <family val="2"/>
        <charset val="238"/>
      </rPr>
      <t>ă</t>
    </r>
    <r>
      <rPr>
        <i/>
        <sz val="9"/>
        <rFont val="Trebuchet MS"/>
        <family val="2"/>
        <charset val="238"/>
      </rPr>
      <t xml:space="preserve"> la popula</t>
    </r>
    <r>
      <rPr>
        <sz val="9"/>
        <rFont val="Trebuchet MS"/>
        <family val="2"/>
        <charset val="238"/>
      </rPr>
      <t>ț</t>
    </r>
    <r>
      <rPr>
        <i/>
        <sz val="9"/>
        <rFont val="Trebuchet MS"/>
        <family val="2"/>
        <charset val="238"/>
      </rPr>
      <t xml:space="preserve">ia solicitantului (inclusiv parteneriate </t>
    </r>
    <r>
      <rPr>
        <sz val="9"/>
        <rFont val="Trebuchet MS"/>
        <family val="2"/>
        <charset val="238"/>
      </rPr>
      <t>î</t>
    </r>
    <r>
      <rPr>
        <i/>
        <sz val="9"/>
        <rFont val="Trebuchet MS"/>
        <family val="2"/>
        <charset val="238"/>
      </rPr>
      <t>ntre UAT municipii/ora</t>
    </r>
    <r>
      <rPr>
        <sz val="9"/>
        <rFont val="Trebuchet MS"/>
        <family val="2"/>
        <charset val="238"/>
      </rPr>
      <t>ș</t>
    </r>
    <r>
      <rPr>
        <i/>
        <sz val="9"/>
        <rFont val="Trebuchet MS"/>
        <family val="2"/>
        <charset val="238"/>
      </rPr>
      <t>e/comune)</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</si>
  <si>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4.1.4.b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</si>
  <si>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</si>
  <si>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t xml:space="preserve">Modalitatea de punctare: Modalitatea de punctare: Se pot acorda punctaje intermediare pentru fiecare ipoteză/opţiune. Punctajul este cumulativ.  </t>
  </si>
  <si>
    <r>
      <rPr>
        <b/>
        <sz val="9"/>
        <rFont val="Trebuchet MS"/>
        <family val="2"/>
        <charset val="238"/>
      </rPr>
      <t xml:space="preserve">Contribuția proiectului la realizarea </t>
    </r>
    <r>
      <rPr>
        <b/>
        <i/>
        <sz val="9"/>
        <rFont val="Trebuchet MS"/>
        <family val="2"/>
        <charset val="238"/>
      </rPr>
      <t>Obiectivului specific 4.1 - Reducerea emisiilor de carbon în municipiile reședință de județ prin investiții bazate pe planurile de mobilitate urbană durabilă</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</si>
  <si>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</si>
  <si>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</si>
  <si>
    <t>c. Ȋn cadrul proiectului sunt stabilite şi implementate alte măsuri operaționale/organizaționale relevante pentru atingerea obiectivului proiectului (exceptând cele de la lit.b şi de la 4.5, lit. b)</t>
  </si>
  <si>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călători/hotărârea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 In situația în care pentru respectivul proiect nu este necesara prezentarea unor documente privind deținerea drepturilor reale (de ex.achiziție de mijloace de transport), cele 3 puncte ale opțiunii b se vor repartiza secțiunilor a (dacă este necesară prezentarea CSP) și/sau c.</t>
  </si>
  <si>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stabilită în mod corect încadrarea cheltuielilor proiectului în categoriile de buget (punctele 26-35 din Anexa 4.1.1). A fost stabilit în mod corect încadrarea proiectului într-unul din indicatorii 1S11 şi 1S12. TVA aferenta cheltuielilor eligibile a fost corect încadrată în categoria cheltuielilor eligibile/neeligibile.</t>
  </si>
  <si>
    <r>
      <t xml:space="preserve">
Punctarea fiecărui sub-criteriu se va face conform instrucțiunilor din gril</t>
    </r>
    <r>
      <rPr>
        <sz val="9"/>
        <rFont val="Calibri"/>
        <family val="2"/>
        <charset val="238"/>
      </rPr>
      <t>ă</t>
    </r>
    <r>
      <rPr>
        <sz val="9"/>
        <rFont val="Trebuchet MS"/>
        <family val="2"/>
        <charset val="238"/>
      </rPr>
      <t>. Cu excep</t>
    </r>
    <r>
      <rPr>
        <sz val="9"/>
        <rFont val="Calibri"/>
        <family val="2"/>
        <charset val="238"/>
      </rPr>
      <t>ţ</t>
    </r>
    <r>
      <rPr>
        <sz val="9"/>
        <rFont val="Trebuchet MS"/>
        <family val="2"/>
        <charset val="238"/>
      </rPr>
      <t xml:space="preserve">ia criteriului 2, care va fi evaluat doar de evaluatorul pentru teme orizontale, celelalte criterii (1, 3, 4 </t>
    </r>
    <r>
      <rPr>
        <sz val="9"/>
        <rFont val="Calibri"/>
        <family val="2"/>
        <charset val="238"/>
      </rPr>
      <t>ş</t>
    </r>
    <r>
      <rPr>
        <sz val="9"/>
        <rFont val="Trebuchet MS"/>
        <family val="2"/>
        <charset val="238"/>
      </rPr>
      <t xml:space="preserve">i 5) vor fi evaluate de evaluatorii: tehnic, financiar </t>
    </r>
    <r>
      <rPr>
        <sz val="9"/>
        <rFont val="Calibri"/>
        <family val="2"/>
        <charset val="238"/>
      </rPr>
      <t>ş</t>
    </r>
    <r>
      <rPr>
        <sz val="9"/>
        <rFont val="Trebuchet MS"/>
        <family val="2"/>
        <charset val="238"/>
      </rPr>
      <t>i de transport.
Punctajul aferent unui criteriu reprezintă suma punctajelor obținute la fiecare subcriteriu selectat. Punctajul final al proiectului reprezintă suma punctajelor obținute la toate cele 5 criterii.</t>
    </r>
  </si>
  <si>
    <r>
      <t xml:space="preserve">Modalitatea de punctare: Se pot acorda punctaje intermediare pentru fiecare opţiune/ipoteză. Punctajul este cumulativ.  De regulă, unde este cazul (dacă există cerinţe legislative minime), jumătate din punctajul fiecarei opţiuni se acordă pentru respectarea cerinţelor legislative minime, iar cealaltă jumătate a punctajului, pentru realizarea unor condiţii suplimentare faţă de cerinţele legislative. </t>
    </r>
    <r>
      <rPr>
        <b/>
        <i/>
        <sz val="9"/>
        <color rgb="FFFF0000"/>
        <rFont val="Trebuchet MS"/>
        <family val="2"/>
        <charset val="238"/>
      </rPr>
      <t xml:space="preserve"> Ȋn caz că se obțin 0 puncte la opțiunea/ipoteza  a, proiectul este respins.</t>
    </r>
  </si>
  <si>
    <r>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dup</t>
    </r>
    <r>
      <rPr>
        <sz val="9"/>
        <color rgb="FFFF0000"/>
        <rFont val="Calibri"/>
        <family val="2"/>
        <charset val="238"/>
      </rPr>
      <t>ă</t>
    </r>
    <r>
      <rPr>
        <sz val="9"/>
        <color rgb="FFFF0000"/>
        <rFont val="Trebuchet MS"/>
        <family val="2"/>
        <charset val="238"/>
      </rPr>
      <t xml:space="preserve"> caz (conform ghidului) şi determină atingerea obiectivelor de îmbunătățire a transportului public şi/sau a modurilor nemotorizate de transport, precum și de reducere a emisiilor de echivalent CO2 din transport</t>
    </r>
  </si>
  <si>
    <r>
      <t>Modalitatea de punctare: Se pot acorda punctaje intermediare pentru fiecare opţiune/ipot</t>
    </r>
    <r>
      <rPr>
        <b/>
        <sz val="9"/>
        <rFont val="Trebuchet MS"/>
        <family val="2"/>
        <charset val="238"/>
      </rPr>
      <t>ez</t>
    </r>
    <r>
      <rPr>
        <b/>
        <sz val="9"/>
        <rFont val="Calibri"/>
        <family val="2"/>
        <charset val="238"/>
      </rPr>
      <t>ă</t>
    </r>
    <r>
      <rPr>
        <b/>
        <i/>
        <sz val="9"/>
        <rFont val="Trebuchet MS"/>
        <family val="2"/>
        <charset val="238"/>
      </rPr>
      <t xml:space="preserve">.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 xml:space="preserve">                                                                                                                                          Observaţie: Referitor la opţiunea/ipoteza a), în caz că pentru o sub-activitate/activitate nu este justificată contribuţia la îmbunătățirea transportului public/modurilor nemotorizate de transport și la reducerea emisiilor de CO2 din transport, aceasta devine neeligibilă.</t>
    </r>
  </si>
  <si>
    <t>a. Proiectul prevede măsuri de accesibilizare a sistemului de transport public de călători (vehicule/infrastructură/sisteme), a infrastructurii pentru modurile nemotorizate și/sau a spațiului public urban pentru persoanele cu dizabilităţi</t>
  </si>
  <si>
    <t xml:space="preserve">Modalitatea de punctare: Se pot acorda punctaje intermediare pentru fiecare opţiune/ipoteză. Punctajul este cumulativ. </t>
  </si>
  <si>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50 de puncte (punctaj minim),</t>
    </r>
    <r>
      <rPr>
        <sz val="9"/>
        <color theme="1"/>
        <rFont val="Trebuchet MS"/>
        <family val="2"/>
        <charset val="238"/>
      </rPr>
      <t xml:space="preserve"> cererea de finanțare va fi respinsă.                          </t>
    </r>
    <r>
      <rPr>
        <b/>
        <sz val="9"/>
        <color theme="1"/>
        <rFont val="Trebuchet MS"/>
        <family val="2"/>
        <charset val="238"/>
      </rPr>
      <t xml:space="preserve">Notarea cu 0 puncte a următoarelor criterii/subcriterii/opţiuni/ipoteze duce la respingerea proiectului (marcate cu Font color roșu): sub-criteriul 1.1 (c),  sub-criteriul 1.2 (c),  sub-criteriul 1.5 (a și/sau b), criteriul 2 (a), sub-criteriul 4.1 (a-e), sub-criteriul 4.2 (a-c),  sub-criteriul 4.3 (a-d).       </t>
    </r>
    <r>
      <rPr>
        <sz val="9"/>
        <color theme="1"/>
        <rFont val="Trebuchet MS"/>
        <family val="2"/>
        <charset val="238"/>
      </rPr>
      <t xml:space="preserve">                                                                                                  </t>
    </r>
  </si>
  <si>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complementare.</t>
  </si>
  <si>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dintre opţiunile/ipotezele a-e, proiectul este respins.</t>
    </r>
  </si>
  <si>
    <t xml:space="preserve">4.2.a Studiul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4.1.3.a, c, d, e), stabilite pe baza prevederilor HG nr. 28/2008 sau HG nr. 907/2016, după caz. Datele sunt suficiente, corecte şi justificate, iar descrierea investiţiei din SF/DALI corespunde cu descrierile din cererea de finanţare şi anexele la aceasta.  
</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</si>
  <si>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</si>
  <si>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 xml:space="preserve">2.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 Numărul și capacitatea mijloacelor de transport achiziţionate sau modernizate şi/sau a echipamentelor achiziţionate sunt justificate. Descrierea investiţiei din Studiul de oportunitate corespunde cu descrierile din cererea de finanțare şi anexele la aceasta. </t>
  </si>
  <si>
    <t>Apelul de proiecte cu numărul POR/2018/4/4.1/2/proiecte nefinalizate</t>
  </si>
  <si>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t>
    </r>
    <r>
      <rPr>
        <sz val="9"/>
        <color rgb="FFFF0000"/>
        <rFont val="Calibri"/>
        <family val="2"/>
        <charset val="238"/>
      </rPr>
      <t>î</t>
    </r>
    <r>
      <rPr>
        <sz val="9"/>
        <color rgb="FFFF0000"/>
        <rFont val="Trebuchet MS"/>
        <family val="2"/>
        <charset val="238"/>
      </rPr>
      <t>n secţiunile din cererea de finanţare, după caz.</t>
    </r>
  </si>
  <si>
    <r>
      <t>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și 4.2.c., indiferent dacă în SF/DALI există şi elemente corespunzătoare Studiului de oportunitate.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t>
    </r>
    <r>
      <rPr>
        <b/>
        <i/>
        <u/>
        <sz val="9"/>
        <rFont val="Trebuchet MS"/>
        <family val="2"/>
        <charset val="238"/>
      </rPr>
      <t>Pentru obiectele/obiectivele de investiţii cu lucrări demarate sau finalizate</t>
    </r>
    <r>
      <rPr>
        <b/>
        <i/>
        <sz val="9"/>
        <rFont val="Trebuchet MS"/>
        <family val="2"/>
        <charset val="238"/>
      </rPr>
      <t>, proiectul tehnic aferent acestora nu va mai fi verificat  în etapa de evaluare tehnică și financiară și implicit nu se va mai completa Grila de analiză a conformității și calității proiectului tehnic (Anexa 4.1.3.b,f). În ceea ce priveşte punctajul obţinut de proiectul tehnic aferent obiectelor/obiectivelor de investiţii cu lucrări demarate sau finalizate pentru care s-au prezentat contracte de lucrări în perioada de valabilitate, la data depunerii cererii de finanţare, inclusiv ordinul de începere a lucrărilor, se va considera că acestea întrunesc punctajul maxim posibil pentru op</t>
    </r>
    <r>
      <rPr>
        <b/>
        <sz val="9"/>
        <rFont val="Calibri"/>
        <family val="2"/>
        <charset val="238"/>
      </rPr>
      <t>ț</t>
    </r>
    <r>
      <rPr>
        <b/>
        <i/>
        <sz val="9"/>
        <rFont val="Trebuchet MS"/>
        <family val="2"/>
        <charset val="238"/>
      </rPr>
      <t>iunea 18 (</t>
    </r>
    <r>
      <rPr>
        <b/>
        <sz val="9"/>
        <rFont val="Trebuchet MS"/>
        <family val="2"/>
        <charset val="238"/>
      </rPr>
      <t>18, 9 sau 6 puncte, conform explica</t>
    </r>
    <r>
      <rPr>
        <b/>
        <sz val="9"/>
        <rFont val="Calibri"/>
        <family val="2"/>
        <charset val="238"/>
      </rPr>
      <t>ț</t>
    </r>
    <r>
      <rPr>
        <b/>
        <sz val="9"/>
        <rFont val="Trebuchet MS"/>
        <family val="2"/>
        <charset val="238"/>
      </rPr>
      <t xml:space="preserve">iilor anterioare). </t>
    </r>
    <r>
      <rPr>
        <b/>
        <i/>
        <sz val="9"/>
        <color rgb="FFFF0000"/>
        <rFont val="Trebuchet MS"/>
        <family val="2"/>
        <charset val="238"/>
      </rPr>
      <t xml:space="preserve">Răspunderea cu NU sau 0, după caz, la oricare din (sub)criteriile din Anexele 4.1.3 a-f, duce la obținerea unui punctaj de 0 puncte la opţiunile/ipotezele 4.2.a și 4.2.b.  Ȋn caz că se obțin 0 puncte la opţiunile/ipotezele 4.2.a, 4.2.b și la oricare din ipotezele din 4.2.c, proiectul este respins.                                                                                   </t>
    </r>
  </si>
  <si>
    <r>
      <t xml:space="preserve">4.2.b Proiectul Tehnic îndeplinește criteriile de conformitate şi de calitate din Grila  de analiză  a conformității şi a calității Proiectului tehnic (Anexa 4.1.3.b, f), stabilite pe baza prevederilor Ordinului nr. 863/2008 sau ale HG nr. 907/2016, după caz. Datele sunt suficiente, corecte şi justificate, iar descrierea investiţiei din Proiectul tehnic corespunde cu descrierile din cererea de finanţare şi anexele la aceasta  </t>
    </r>
    <r>
      <rPr>
        <b/>
        <u/>
        <sz val="9"/>
        <color rgb="FFFF0000"/>
        <rFont val="Trebuchet MS"/>
        <family val="2"/>
        <charset val="238"/>
      </rPr>
      <t xml:space="preserve">SAU Proiectul Tehnic corespunde, </t>
    </r>
    <r>
      <rPr>
        <b/>
        <u/>
        <sz val="9"/>
        <color rgb="FFFF0000"/>
        <rFont val="Calibri"/>
        <family val="2"/>
        <charset val="238"/>
      </rPr>
      <t>î</t>
    </r>
    <r>
      <rPr>
        <b/>
        <u/>
        <sz val="9"/>
        <color rgb="FFFF0000"/>
        <rFont val="Trebuchet MS"/>
        <family val="2"/>
        <charset val="238"/>
      </rPr>
      <t>n totalitate, unor obiecte/obiective de investiţii cu lucrări demarate sau finalizate, ale c</t>
    </r>
    <r>
      <rPr>
        <b/>
        <u/>
        <sz val="9"/>
        <color rgb="FFFF0000"/>
        <rFont val="Calibri"/>
        <family val="2"/>
        <charset val="238"/>
      </rPr>
      <t>ă</t>
    </r>
    <r>
      <rPr>
        <b/>
        <u/>
        <sz val="9"/>
        <color rgb="FFFF0000"/>
        <rFont val="Trebuchet MS"/>
        <family val="2"/>
        <charset val="238"/>
      </rPr>
      <t>ror contracte de lucr</t>
    </r>
    <r>
      <rPr>
        <b/>
        <u/>
        <sz val="9"/>
        <color rgb="FFFF0000"/>
        <rFont val="Calibri"/>
        <family val="2"/>
        <charset val="238"/>
      </rPr>
      <t>ă</t>
    </r>
    <r>
      <rPr>
        <b/>
        <u/>
        <sz val="9"/>
        <color rgb="FFFF0000"/>
        <rFont val="Trebuchet MS"/>
        <family val="2"/>
        <charset val="238"/>
      </rPr>
      <t>ri au fost anexate la cererea de finan</t>
    </r>
    <r>
      <rPr>
        <b/>
        <u/>
        <sz val="9"/>
        <color rgb="FFFF0000"/>
        <rFont val="Calibri"/>
        <family val="2"/>
        <charset val="238"/>
      </rPr>
      <t>ț</t>
    </r>
    <r>
      <rPr>
        <b/>
        <u/>
        <sz val="9"/>
        <color rgb="FFFF0000"/>
        <rFont val="Trebuchet MS"/>
        <family val="2"/>
        <charset val="238"/>
      </rPr>
      <t>are</t>
    </r>
  </si>
  <si>
    <t>SAU</t>
  </si>
  <si>
    <t>b. Solicitantul pune în aplicare măsuri de promovare și conştientizare a populaţiei cu privire la activitățile proiectului, respectiv cu privire la utilizarea transportului public local şi/sau a modurilor nemotorizate de transport</t>
  </si>
  <si>
    <t>a. Este justificat caracterul integrat al cererii de finanţare cu alte proiecte din listele de proiectelor prioritare aferente Obiectivului specific 4.1 al POR 2014-2020 sau din alte surse de finanţare, privind îmbunătăţirea transportului public şi/sau a modurilor nemotorizate de transport, precum şi reducerea emisiilor de echivalent CO2 din transport</t>
  </si>
  <si>
    <r>
      <t xml:space="preserve">c. Bugetul este complet şi corelat cu activitățile prevăzute, cu rezultatele anticipate, cu planificarea achiziţiilor publice.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</si>
  <si>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a. Contractele de lucrări şi/sau acordurile-cadru/contractele de furnizare/de servicii de modernizare tramvaie, anexate la cererea de finanţare, cuprind în integralitate toate obiectivele/obiectele de investiţii ale cererii de finanţare</t>
  </si>
  <si>
    <r>
      <t xml:space="preserve">4.4.a Contractele de lucrări şi/sau acordurile-cadru/contractele de furnizare/servicii modernizare tramvaie anexate la cererea de finanţare cuprind </t>
    </r>
    <r>
      <rPr>
        <b/>
        <sz val="9"/>
        <rFont val="Calibri"/>
        <family val="2"/>
        <charset val="238"/>
      </rPr>
      <t>î</t>
    </r>
    <r>
      <rPr>
        <b/>
        <sz val="9"/>
        <rFont val="Trebuchet MS"/>
        <family val="2"/>
        <charset val="238"/>
      </rPr>
      <t>n integralitate toate obiectivele/obiectele de investiţii ale cererii de finanţare</t>
    </r>
  </si>
  <si>
    <r>
      <t>4.4.b Contractele de lucrări şi/sau acordurile-cadru/contractele de furnizare/servicii de modernizare tramvaie anexate la cererea de finanţare cuprind par</t>
    </r>
    <r>
      <rPr>
        <b/>
        <sz val="9"/>
        <rFont val="Calibri"/>
        <family val="2"/>
        <charset val="238"/>
      </rPr>
      <t>ț</t>
    </r>
    <r>
      <rPr>
        <b/>
        <sz val="9"/>
        <rFont val="Trebuchet MS"/>
        <family val="2"/>
        <charset val="238"/>
      </rPr>
      <t>ial obiectivele/obiectele de investiţii ale cererii de finanţare</t>
    </r>
  </si>
  <si>
    <t>a. Contractele de lucrări şi/sau acordurile-cadru/contractele de furnizare/de servicii de modernizare tramvaie, anexate la cererea de finanţare, cuprind parțial obiectivele/obiectele de investiţii ale cererii de finanţare</t>
  </si>
  <si>
    <r>
      <t>b. Pentru celelalte obiective/obiecte de investiţii ale cererii de finanţare, care nu sunt acoperite de contractele de lucrări şi/sau acordurile-cadru/contractele de furnizare/de servicii de modernizare tramvaie (anexate), sunt prezentate dovezi ale unui grad de preg</t>
    </r>
    <r>
      <rPr>
        <sz val="9"/>
        <rFont val="Calibri"/>
        <family val="2"/>
        <charset val="238"/>
      </rPr>
      <t>ă</t>
    </r>
    <r>
      <rPr>
        <sz val="9"/>
        <rFont val="Trebuchet MS"/>
        <family val="2"/>
        <charset val="238"/>
      </rPr>
      <t>tire avansat (de ex. este anexat Proiectul tehnic, inclusiv detaliile de execu</t>
    </r>
    <r>
      <rPr>
        <sz val="9"/>
        <rFont val="Calibri"/>
        <family val="2"/>
        <charset val="238"/>
      </rPr>
      <t>ț</t>
    </r>
    <r>
      <rPr>
        <sz val="9"/>
        <rFont val="Trebuchet MS"/>
        <family val="2"/>
        <charset val="238"/>
      </rPr>
      <t>ie; este anexat</t>
    </r>
    <r>
      <rPr>
        <sz val="9"/>
        <rFont val="Calibri"/>
        <family val="2"/>
        <charset val="238"/>
      </rPr>
      <t>ă</t>
    </r>
    <r>
      <rPr>
        <sz val="9"/>
        <rFont val="Trebuchet MS"/>
        <family val="2"/>
        <charset val="238"/>
      </rPr>
      <t xml:space="preserve"> Autoriza</t>
    </r>
    <r>
      <rPr>
        <sz val="9"/>
        <rFont val="Calibri"/>
        <family val="2"/>
        <charset val="238"/>
      </rPr>
      <t>ț</t>
    </r>
    <r>
      <rPr>
        <sz val="9"/>
        <rFont val="Trebuchet MS"/>
        <family val="2"/>
        <charset val="238"/>
      </rPr>
      <t>ia de construire; sunt anexate dovezi ale lans</t>
    </r>
    <r>
      <rPr>
        <sz val="9"/>
        <rFont val="Calibri"/>
        <family val="2"/>
        <charset val="238"/>
      </rPr>
      <t>ă</t>
    </r>
    <r>
      <rPr>
        <sz val="9"/>
        <rFont val="Trebuchet MS"/>
        <family val="2"/>
        <charset val="238"/>
      </rPr>
      <t>rii achizi</t>
    </r>
    <r>
      <rPr>
        <sz val="9"/>
        <rFont val="Calibri"/>
        <family val="2"/>
        <charset val="238"/>
      </rPr>
      <t>ț</t>
    </r>
    <r>
      <rPr>
        <sz val="9"/>
        <rFont val="Trebuchet MS"/>
        <family val="2"/>
        <charset val="238"/>
      </rPr>
      <t>iilor publice de lucrări, de furnizare, de servicii de modernizare tramvaie)</t>
    </r>
  </si>
  <si>
    <r>
      <t xml:space="preserve">Modalitatea de punctare: Punctarea subcriteriului 4.4 se va face prin selectarea unei singure opțiuni (4.4.a sau 4.4.b) și a punctajului aferent acesteia.  Se va selecta opțiunea 4.4.a şi în situaţia în care,  pe lângă  obiectivele/obiectele de investiţii ale cererii de finanţare ce prezintă contracte şi/sau acorduri-cadru, </t>
    </r>
    <r>
      <rPr>
        <b/>
        <i/>
        <sz val="9"/>
        <rFont val="Calibri"/>
        <family val="2"/>
        <charset val="238"/>
      </rPr>
      <t>î</t>
    </r>
    <r>
      <rPr>
        <b/>
        <i/>
        <sz val="9"/>
        <rFont val="Trebuchet MS"/>
        <family val="2"/>
        <charset val="238"/>
      </rPr>
      <t>n perioada de valabilitate, de lucrări, de furnizare, de servicii de modernizare tramvaie, dup</t>
    </r>
    <r>
      <rPr>
        <b/>
        <i/>
        <sz val="9"/>
        <rFont val="Calibri"/>
        <family val="2"/>
        <charset val="238"/>
      </rPr>
      <t>ă</t>
    </r>
    <r>
      <rPr>
        <b/>
        <i/>
        <sz val="9"/>
        <rFont val="Trebuchet MS"/>
        <family val="2"/>
        <charset val="238"/>
      </rPr>
      <t xml:space="preserve"> caz, </t>
    </r>
    <r>
      <rPr>
        <b/>
        <i/>
        <u/>
        <sz val="9"/>
        <rFont val="Trebuchet MS"/>
        <family val="2"/>
        <charset val="238"/>
      </rPr>
      <t xml:space="preserve">celelalte obiective/obiecte sunt finalizate. </t>
    </r>
    <r>
      <rPr>
        <b/>
        <i/>
        <sz val="9"/>
        <rFont val="Trebuchet MS"/>
        <family val="2"/>
        <charset val="238"/>
      </rPr>
      <t>Pentru opțiunea 4.4.b, punctajul se obține prin cumularea punctajelor opţiunilor a) și b). Se pot acorda punctaje intermediare pentru opţiunile a) și b). Pentru opţiunea a), punctajul se calculează având în vedere ponderea valorii obiectelor/obiectivelor de investiţii acoperite de contracte/acorduri-cadru (anexate), din valoarea investiţiilor proiectului (investiţie de bază şi mijloace de transport) şi faptul că punctajul maxim de 4 puncte corespunde unui procent de 80% din valoarea investi</t>
    </r>
    <r>
      <rPr>
        <b/>
        <i/>
        <sz val="9"/>
        <rFont val="Calibri"/>
        <family val="2"/>
        <charset val="238"/>
      </rPr>
      <t>ț</t>
    </r>
    <r>
      <rPr>
        <b/>
        <i/>
        <sz val="9"/>
        <rFont val="Trebuchet MS"/>
        <family val="2"/>
        <charset val="238"/>
      </rPr>
      <t>iilor proiectului (4 puncte se acordă şi dacă obiectele/obiectivele acoperite de contracte/acorduri-cadru acoperă o pondere mai mare de 80% din investiţiile proiectului, dar mai mic</t>
    </r>
    <r>
      <rPr>
        <b/>
        <sz val="9"/>
        <rFont val="Calibri"/>
        <family val="2"/>
        <charset val="238"/>
      </rPr>
      <t>ă</t>
    </r>
    <r>
      <rPr>
        <b/>
        <i/>
        <sz val="9"/>
        <rFont val="Trebuchet MS"/>
        <family val="2"/>
        <charset val="238"/>
      </rPr>
      <t xml:space="preserve"> de 100%). Pentru opţiunea b), punctajul se calculează, având în vedere ponderea obiectivelor/obiectelor de investiţii ale cererii de finanţare, care nu sunt acoperite de contracte şi/sau acorduri-cadru de lucrări, de furnizare, de servicii de modernizare tramvaie (anexate), pentru care sunt prezentate dovezi ale unui grad de pregătire avansat (indiferent de gradul de maturitate) </t>
    </r>
    <r>
      <rPr>
        <b/>
        <i/>
        <sz val="9"/>
        <rFont val="Calibri"/>
        <family val="2"/>
        <charset val="238"/>
      </rPr>
      <t>ș</t>
    </r>
    <r>
      <rPr>
        <b/>
        <i/>
        <sz val="9"/>
        <rFont val="Trebuchet MS"/>
        <family val="2"/>
        <charset val="238"/>
      </rPr>
      <t>i faptul că punctajul maxim de 1 punct corespunde unui procent de 100% din valoarea acestora. Valorile ob</t>
    </r>
    <r>
      <rPr>
        <b/>
        <i/>
        <sz val="9"/>
        <rFont val="Calibri"/>
        <family val="2"/>
        <charset val="238"/>
      </rPr>
      <t>ț</t>
    </r>
    <r>
      <rPr>
        <b/>
        <i/>
        <sz val="9"/>
        <rFont val="Trebuchet MS"/>
        <family val="2"/>
        <charset val="238"/>
      </rPr>
      <t>inute pot fi rotunjite.</t>
    </r>
  </si>
  <si>
    <r>
      <t xml:space="preserve">Observaţii vizită                                                                                                                                                                                                                                              </t>
    </r>
    <r>
      <rPr>
        <i/>
        <sz val="9"/>
        <rFont val="Trebuchet MS"/>
        <family val="2"/>
        <charset val="238"/>
      </rPr>
      <t xml:space="preserve">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
</t>
    </r>
    <r>
      <rPr>
        <sz val="9"/>
        <rFont val="Trebuchet MS"/>
        <family val="2"/>
        <charset val="238"/>
      </rPr>
      <t xml:space="preserve">
</t>
    </r>
  </si>
  <si>
    <r>
      <t xml:space="preserve">Mediere între experți (dacă este cazul)
</t>
    </r>
    <r>
      <rPr>
        <i/>
        <sz val="9"/>
        <rFont val="Trebuchet MS"/>
        <family val="2"/>
        <charset val="238"/>
      </rPr>
      <t xml:space="preserve">În cazul în care există diferenţe între punctajele acordate de experţii evaluatori pentru acelaşi proiect, preşedintele comisiei de evaluare va proceda la mediere, conform procedurii generale,  </t>
    </r>
    <r>
      <rPr>
        <i/>
        <sz val="9"/>
        <rFont val="Calibri"/>
        <family val="2"/>
        <charset val="238"/>
      </rPr>
      <t>î</t>
    </r>
    <r>
      <rPr>
        <i/>
        <sz val="9"/>
        <rFont val="Trebuchet MS"/>
        <family val="2"/>
        <charset val="238"/>
      </rPr>
      <t>n urm</t>
    </r>
    <r>
      <rPr>
        <i/>
        <sz val="9"/>
        <rFont val="Calibri"/>
        <family val="2"/>
        <charset val="238"/>
      </rPr>
      <t>ă</t>
    </r>
    <r>
      <rPr>
        <i/>
        <sz val="9"/>
        <rFont val="Trebuchet MS"/>
        <family val="2"/>
        <charset val="238"/>
      </rPr>
      <t>toarele situa</t>
    </r>
    <r>
      <rPr>
        <i/>
        <sz val="9"/>
        <rFont val="Calibri"/>
        <family val="2"/>
        <charset val="238"/>
      </rPr>
      <t>ţ</t>
    </r>
    <r>
      <rPr>
        <i/>
        <sz val="9"/>
        <rFont val="Trebuchet MS"/>
        <family val="2"/>
        <charset val="238"/>
      </rPr>
      <t>ii:  1. Nu pot fi acceptate diferen</t>
    </r>
    <r>
      <rPr>
        <i/>
        <sz val="9"/>
        <rFont val="Calibri"/>
        <family val="2"/>
        <charset val="238"/>
      </rPr>
      <t>ţ</t>
    </r>
    <r>
      <rPr>
        <i/>
        <sz val="9"/>
        <rFont val="Trebuchet MS"/>
        <family val="2"/>
        <charset val="238"/>
      </rPr>
      <t xml:space="preserve">ele de punctaje </t>
    </r>
    <r>
      <rPr>
        <i/>
        <sz val="9"/>
        <rFont val="Calibri"/>
        <family val="2"/>
        <charset val="238"/>
      </rPr>
      <t>î</t>
    </r>
    <r>
      <rPr>
        <i/>
        <sz val="9"/>
        <rFont val="Trebuchet MS"/>
        <family val="2"/>
        <charset val="238"/>
      </rPr>
      <t>ntre evaluatori pentru subcriteriile unde exist</t>
    </r>
    <r>
      <rPr>
        <i/>
        <sz val="9"/>
        <rFont val="Calibri"/>
        <family val="2"/>
        <charset val="238"/>
      </rPr>
      <t>ă</t>
    </r>
    <r>
      <rPr>
        <i/>
        <sz val="9"/>
        <rFont val="Trebuchet MS"/>
        <family val="2"/>
        <charset val="238"/>
      </rPr>
      <t xml:space="preserve"> doar op</t>
    </r>
    <r>
      <rPr>
        <i/>
        <sz val="9"/>
        <rFont val="Calibri"/>
        <family val="2"/>
        <charset val="238"/>
      </rPr>
      <t>ţ</t>
    </r>
    <r>
      <rPr>
        <i/>
        <sz val="9"/>
        <rFont val="Trebuchet MS"/>
        <family val="2"/>
        <charset val="238"/>
      </rPr>
      <t xml:space="preserve">iunea de punctare a respectivului subcriteriu prin selectarea unei singure opțiuni/ipoteze.  2. Nu pot fi acceptate diferenţele de punctaje între evaluatori, mai mari de 1 punct, pentru criteriile 3 </t>
    </r>
    <r>
      <rPr>
        <i/>
        <sz val="9"/>
        <rFont val="Calibri"/>
        <family val="2"/>
        <charset val="238"/>
      </rPr>
      <t>ş</t>
    </r>
    <r>
      <rPr>
        <i/>
        <sz val="9"/>
        <rFont val="Trebuchet MS"/>
        <family val="2"/>
        <charset val="238"/>
      </rPr>
      <t>i 5/subcriteriile cu punctaj maxim total de p</t>
    </r>
    <r>
      <rPr>
        <i/>
        <sz val="9"/>
        <rFont val="Calibri"/>
        <family val="2"/>
        <charset val="238"/>
      </rPr>
      <t>â</t>
    </r>
    <r>
      <rPr>
        <i/>
        <sz val="9"/>
        <rFont val="Trebuchet MS"/>
        <family val="2"/>
        <charset val="238"/>
      </rPr>
      <t>n</t>
    </r>
    <r>
      <rPr>
        <i/>
        <sz val="9"/>
        <rFont val="Calibri"/>
        <family val="2"/>
        <charset val="238"/>
      </rPr>
      <t>ă</t>
    </r>
    <r>
      <rPr>
        <i/>
        <sz val="9"/>
        <rFont val="Trebuchet MS"/>
        <family val="2"/>
        <charset val="238"/>
      </rPr>
      <t xml:space="preserve"> la 10 puncte (inclusiv de 10 puncte) </t>
    </r>
    <r>
      <rPr>
        <i/>
        <sz val="9"/>
        <rFont val="Calibri"/>
        <family val="2"/>
        <charset val="238"/>
      </rPr>
      <t>ş</t>
    </r>
    <r>
      <rPr>
        <i/>
        <sz val="9"/>
        <rFont val="Trebuchet MS"/>
        <family val="2"/>
        <charset val="238"/>
      </rPr>
      <t>i diferenţele de punctaje între evaluatori mai mari de 2 puncte, pentru subcriteriile cu punctaj maxim total mai mare de 10 puncte, acolo unde există opţiunea de acordare de punctaje intermediare. 3. Pentru subcriteriile/opţiunile/ipotezele pentru care acordarea unui punctaj de 0,0 puncte determină respingerea proiectului,  se va proceda la mediere în situaţia în care unul/unii evaluatori acordă 0,0 puncte, iar ceilalţi/cel</t>
    </r>
    <r>
      <rPr>
        <i/>
        <sz val="9"/>
        <rFont val="Calibri"/>
        <family val="2"/>
        <charset val="238"/>
      </rPr>
      <t>ălalt</t>
    </r>
    <r>
      <rPr>
        <i/>
        <sz val="9"/>
        <rFont val="Trebuchet MS"/>
        <family val="2"/>
        <charset val="238"/>
      </rPr>
      <t xml:space="preserve"> acordă un punctaj mai mare de 0,0 puncte.
</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</si>
</sst>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
      <sz val="9"/>
      <name val="Calibri"/>
      <family val="2"/>
      <charset val="238"/>
    </font>
    <font>
      <sz val="9"/>
      <color rgb="FFFF0000"/>
      <name val="Calibri"/>
      <family val="2"/>
      <charset val="238"/>
    </font>
    <font>
      <b/>
      <sz val="9"/>
      <name val="Calibri"/>
      <family val="2"/>
      <charset val="238"/>
    </font>
    <font>
      <b/>
      <u/>
      <sz val="9"/>
      <color rgb="FFFF0000"/>
      <name val="Trebuchet MS"/>
      <family val="2"/>
      <charset val="238"/>
    </font>
    <font>
      <b/>
      <u/>
      <sz val="9"/>
      <color rgb="FFFF0000"/>
      <name val="Calibri"/>
      <family val="2"/>
      <charset val="238"/>
    </font>
    <font>
      <b/>
      <i/>
      <u/>
      <sz val="9"/>
      <name val="Trebuchet MS"/>
      <family val="2"/>
      <charset val="238"/>
    </font>
    <font>
      <b/>
      <i/>
      <sz val="9"/>
      <name val="Calibri"/>
      <family val="2"/>
      <charset val="238"/>
    </font>
    <font>
      <i/>
      <sz val="9"/>
      <name val="Calibri"/>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68">
    <xf numFmtId="0" fontId="0" fillId="0" borderId="0" xfId="0"/>
    <xf numFmtId="0" fontId="5" fillId="0" borderId="12" xfId="0" applyFont="1" applyBorder="1" applyAlignment="1">
      <alignment horizontal="justify" vertical="center" wrapText="1"/>
    </xf>
    <xf numFmtId="0" fontId="1" fillId="0" borderId="0" xfId="0" applyFont="1"/>
    <xf numFmtId="0" fontId="7" fillId="3" borderId="12" xfId="0" applyFont="1" applyFill="1" applyBorder="1" applyAlignment="1">
      <alignment horizontal="justify" vertical="center"/>
    </xf>
    <xf numFmtId="0" fontId="1" fillId="0" borderId="0" xfId="0" applyFont="1" applyAlignment="1">
      <alignment horizontal="center" vertical="center"/>
    </xf>
    <xf numFmtId="0" fontId="7" fillId="3" borderId="12" xfId="0" applyFont="1" applyFill="1" applyBorder="1" applyAlignment="1">
      <alignment horizontal="left" vertical="center" wrapText="1"/>
    </xf>
    <xf numFmtId="0" fontId="1" fillId="0" borderId="0" xfId="0" applyFont="1" applyAlignment="1">
      <alignment horizontal="left"/>
    </xf>
    <xf numFmtId="0" fontId="7" fillId="0" borderId="12"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7"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9" fillId="2" borderId="10" xfId="0" applyFont="1" applyFill="1" applyBorder="1" applyAlignment="1">
      <alignment horizontal="justify" vertical="center" wrapText="1"/>
    </xf>
    <xf numFmtId="0" fontId="9" fillId="2" borderId="9" xfId="0" applyFont="1" applyFill="1" applyBorder="1" applyAlignment="1">
      <alignment horizontal="justify" vertical="center" wrapText="1"/>
    </xf>
    <xf numFmtId="0" fontId="9" fillId="2" borderId="11"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2" xfId="0" applyFont="1" applyBorder="1" applyAlignment="1">
      <alignment horizontal="left" vertical="top" wrapText="1" indent="2"/>
    </xf>
    <xf numFmtId="1" fontId="5" fillId="0" borderId="12" xfId="0" applyNumberFormat="1" applyFont="1" applyBorder="1" applyAlignment="1">
      <alignment horizontal="center" vertical="center" wrapText="1"/>
    </xf>
    <xf numFmtId="0" fontId="5" fillId="0" borderId="12" xfId="0" applyFont="1" applyBorder="1" applyAlignment="1">
      <alignment wrapText="1"/>
    </xf>
    <xf numFmtId="0" fontId="5" fillId="0" borderId="12" xfId="0" applyFont="1" applyBorder="1" applyAlignment="1">
      <alignment horizontal="center"/>
    </xf>
    <xf numFmtId="0" fontId="11" fillId="0" borderId="0" xfId="0" applyFont="1" applyBorder="1" applyAlignment="1">
      <alignment horizontal="left" vertical="top" wrapText="1"/>
    </xf>
    <xf numFmtId="1" fontId="7" fillId="2" borderId="1" xfId="0" applyNumberFormat="1" applyFont="1" applyFill="1" applyBorder="1" applyAlignment="1">
      <alignment horizontal="center" vertical="center" wrapText="1"/>
    </xf>
    <xf numFmtId="1" fontId="7" fillId="2" borderId="18"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2"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5" fillId="0" borderId="0" xfId="0" applyFont="1" applyBorder="1" applyAlignment="1"/>
    <xf numFmtId="1" fontId="7" fillId="5" borderId="37" xfId="0" applyNumberFormat="1" applyFont="1" applyFill="1" applyBorder="1" applyAlignment="1">
      <alignment horizontal="center" vertical="center" wrapText="1"/>
    </xf>
    <xf numFmtId="49" fontId="7" fillId="0" borderId="16" xfId="0" applyNumberFormat="1" applyFont="1" applyFill="1" applyBorder="1" applyAlignment="1">
      <alignment vertical="center" wrapText="1"/>
    </xf>
    <xf numFmtId="0" fontId="13" fillId="0" borderId="0" xfId="0" applyFont="1" applyBorder="1" applyAlignment="1"/>
    <xf numFmtId="1" fontId="9" fillId="0" borderId="23" xfId="0" applyNumberFormat="1" applyFont="1" applyFill="1" applyBorder="1" applyAlignment="1">
      <alignment horizontal="center" vertical="center" wrapText="1"/>
    </xf>
    <xf numFmtId="1" fontId="9" fillId="0" borderId="16"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6" xfId="0" applyNumberFormat="1" applyFont="1" applyFill="1" applyBorder="1" applyAlignment="1">
      <alignment horizontal="center" vertical="center" wrapText="1"/>
    </xf>
    <xf numFmtId="0" fontId="1" fillId="0" borderId="0" xfId="0" applyFont="1" applyBorder="1" applyAlignment="1"/>
    <xf numFmtId="0" fontId="11" fillId="0" borderId="0" xfId="0" applyFont="1" applyBorder="1" applyAlignment="1"/>
    <xf numFmtId="1" fontId="1" fillId="0" borderId="12" xfId="0" applyNumberFormat="1" applyFont="1" applyBorder="1" applyAlignment="1">
      <alignment horizontal="center" vertical="center" wrapText="1"/>
    </xf>
    <xf numFmtId="0" fontId="5" fillId="0" borderId="12" xfId="0" applyFont="1" applyBorder="1" applyAlignment="1">
      <alignment horizontal="left" vertical="top" wrapText="1"/>
    </xf>
    <xf numFmtId="0" fontId="5" fillId="0" borderId="12"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12" xfId="0" applyNumberFormat="1" applyFont="1" applyBorder="1" applyAlignment="1">
      <alignment horizontal="center" vertical="center" wrapText="1"/>
    </xf>
    <xf numFmtId="1" fontId="7" fillId="5" borderId="23"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3" xfId="0" applyNumberFormat="1" applyFont="1" applyBorder="1" applyAlignment="1">
      <alignment horizontal="center" vertical="center" wrapText="1"/>
    </xf>
    <xf numFmtId="1" fontId="9" fillId="0" borderId="57" xfId="0" applyNumberFormat="1" applyFont="1" applyBorder="1" applyAlignment="1">
      <alignment horizontal="center" vertical="center" wrapText="1"/>
    </xf>
    <xf numFmtId="1" fontId="9" fillId="0" borderId="52" xfId="0" applyNumberFormat="1" applyFont="1" applyBorder="1" applyAlignment="1">
      <alignment horizontal="center" vertical="center" wrapText="1"/>
    </xf>
    <xf numFmtId="1" fontId="9" fillId="0" borderId="28" xfId="0" applyNumberFormat="1" applyFont="1" applyBorder="1" applyAlignment="1">
      <alignment horizontal="center" vertical="center" wrapText="1"/>
    </xf>
    <xf numFmtId="4" fontId="6" fillId="0" borderId="4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0" fontId="11" fillId="0" borderId="49" xfId="0" applyFont="1" applyBorder="1" applyAlignment="1">
      <alignment horizontal="left" vertical="top" wrapText="1"/>
    </xf>
    <xf numFmtId="49" fontId="9" fillId="3" borderId="17" xfId="0" applyNumberFormat="1" applyFont="1" applyFill="1" applyBorder="1" applyAlignment="1">
      <alignment horizontal="justify" vertical="center" wrapText="1"/>
    </xf>
    <xf numFmtId="1" fontId="9" fillId="3" borderId="28"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9" fillId="3" borderId="17" xfId="0" applyFont="1" applyFill="1" applyBorder="1" applyAlignment="1">
      <alignment horizontal="justify" vertical="center" wrapText="1"/>
    </xf>
    <xf numFmtId="1" fontId="9" fillId="3" borderId="1" xfId="0" applyNumberFormat="1" applyFont="1" applyFill="1" applyBorder="1" applyAlignment="1">
      <alignment horizontal="center" vertical="center" wrapText="1"/>
    </xf>
    <xf numFmtId="0" fontId="5" fillId="0" borderId="47" xfId="0" applyFont="1" applyBorder="1" applyAlignment="1">
      <alignment wrapText="1"/>
    </xf>
    <xf numFmtId="0" fontId="1" fillId="0" borderId="57"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2" xfId="0" applyFont="1" applyBorder="1" applyAlignment="1">
      <alignment horizontal="center" vertical="center" wrapText="1"/>
    </xf>
    <xf numFmtId="0" fontId="5" fillId="0" borderId="52" xfId="0" applyFont="1" applyBorder="1" applyAlignment="1">
      <alignment horizontal="justify" vertical="center" wrapText="1"/>
    </xf>
    <xf numFmtId="1" fontId="1" fillId="0" borderId="5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52" xfId="0" applyFont="1" applyBorder="1" applyAlignment="1">
      <alignment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56" xfId="0" applyNumberFormat="1" applyFont="1" applyFill="1" applyBorder="1" applyAlignment="1">
      <alignment horizontal="center" vertical="center" wrapText="1"/>
    </xf>
    <xf numFmtId="1" fontId="7" fillId="5" borderId="56" xfId="0" applyNumberFormat="1" applyFont="1" applyFill="1" applyBorder="1" applyAlignment="1">
      <alignment horizontal="center" vertical="center" wrapText="1"/>
    </xf>
    <xf numFmtId="0" fontId="9" fillId="0" borderId="52" xfId="0" applyFont="1" applyBorder="1" applyAlignment="1">
      <alignment vertical="center" wrapText="1"/>
    </xf>
    <xf numFmtId="0" fontId="1" fillId="0" borderId="52" xfId="0" applyFont="1" applyBorder="1" applyAlignment="1">
      <alignment horizontal="center" vertical="center"/>
    </xf>
    <xf numFmtId="0" fontId="1" fillId="0" borderId="1" xfId="0" applyFont="1" applyBorder="1" applyAlignment="1">
      <alignment horizontal="center" vertical="center" wrapText="1"/>
    </xf>
    <xf numFmtId="0" fontId="1" fillId="0" borderId="45" xfId="0" applyFont="1" applyBorder="1" applyAlignment="1">
      <alignment horizontal="justify" vertical="center" wrapText="1"/>
    </xf>
    <xf numFmtId="0" fontId="5" fillId="0" borderId="1" xfId="0" applyFont="1" applyBorder="1" applyAlignment="1"/>
    <xf numFmtId="49" fontId="9" fillId="2" borderId="1" xfId="0" applyNumberFormat="1" applyFont="1" applyFill="1" applyBorder="1" applyAlignment="1">
      <alignment horizontal="justify" vertical="center" wrapText="1"/>
    </xf>
    <xf numFmtId="0" fontId="1" fillId="0" borderId="52" xfId="0" applyFont="1" applyBorder="1" applyAlignment="1"/>
    <xf numFmtId="1" fontId="1" fillId="0" borderId="12" xfId="0" applyNumberFormat="1" applyFont="1" applyFill="1" applyBorder="1" applyAlignment="1">
      <alignment horizontal="center" vertical="center" wrapText="1"/>
    </xf>
    <xf numFmtId="49" fontId="9" fillId="0" borderId="45"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1" xfId="0" applyNumberFormat="1" applyFont="1" applyFill="1" applyBorder="1" applyAlignment="1">
      <alignment horizontal="center" vertical="center" wrapText="1"/>
    </xf>
    <xf numFmtId="49" fontId="9" fillId="5" borderId="52" xfId="0" applyNumberFormat="1" applyFont="1" applyFill="1" applyBorder="1" applyAlignment="1">
      <alignment horizontal="justify" vertical="center" wrapText="1"/>
    </xf>
    <xf numFmtId="0" fontId="1" fillId="0" borderId="52" xfId="0" applyFont="1" applyBorder="1" applyAlignment="1">
      <alignment horizontal="center"/>
    </xf>
    <xf numFmtId="0" fontId="5" fillId="5" borderId="53" xfId="0" applyFont="1" applyFill="1" applyBorder="1" applyAlignment="1">
      <alignment horizontal="left" vertical="top" wrapText="1"/>
    </xf>
    <xf numFmtId="0" fontId="7" fillId="2" borderId="2" xfId="0" applyFont="1" applyFill="1" applyBorder="1" applyAlignment="1">
      <alignment horizontal="left" vertical="top" wrapText="1"/>
    </xf>
    <xf numFmtId="1" fontId="7" fillId="0" borderId="2" xfId="0" applyNumberFormat="1" applyFont="1" applyFill="1" applyBorder="1" applyAlignment="1">
      <alignment horizontal="center" vertical="center" wrapText="1"/>
    </xf>
    <xf numFmtId="0" fontId="7" fillId="0" borderId="0" xfId="0" applyFont="1" applyFill="1" applyBorder="1" applyAlignment="1">
      <alignment horizontal="left" vertical="top" wrapText="1"/>
    </xf>
    <xf numFmtId="0" fontId="5" fillId="0" borderId="53" xfId="0" applyFont="1" applyBorder="1" applyAlignment="1">
      <alignment horizontal="left" vertical="top" wrapText="1"/>
    </xf>
    <xf numFmtId="1" fontId="9" fillId="0" borderId="4"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1" fillId="0" borderId="12" xfId="0" applyFont="1" applyBorder="1" applyAlignment="1">
      <alignment horizontal="left" vertical="top" wrapText="1"/>
    </xf>
    <xf numFmtId="0" fontId="5" fillId="0" borderId="17"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9" xfId="0" applyFont="1" applyBorder="1" applyAlignment="1">
      <alignment horizontal="right" vertical="center"/>
    </xf>
    <xf numFmtId="0" fontId="5" fillId="0" borderId="21" xfId="0" applyFont="1" applyBorder="1"/>
    <xf numFmtId="0" fontId="5" fillId="0" borderId="21" xfId="0" applyFont="1" applyBorder="1" applyAlignment="1">
      <alignment horizontal="center" vertical="center"/>
    </xf>
    <xf numFmtId="0" fontId="5" fillId="0" borderId="15" xfId="1" applyFont="1" applyBorder="1" applyAlignment="1">
      <alignment horizontal="right" vertical="center"/>
    </xf>
    <xf numFmtId="0" fontId="5" fillId="0" borderId="23" xfId="1" applyFont="1" applyBorder="1" applyAlignment="1">
      <alignment horizontal="center" vertical="center" wrapText="1"/>
    </xf>
    <xf numFmtId="0" fontId="5" fillId="0" borderId="23" xfId="1" applyFont="1" applyBorder="1" applyAlignment="1">
      <alignment vertical="center" wrapText="1"/>
    </xf>
    <xf numFmtId="0" fontId="5" fillId="0" borderId="16"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3" xfId="1" applyFont="1" applyBorder="1" applyAlignment="1">
      <alignment vertical="top" wrapText="1"/>
    </xf>
    <xf numFmtId="0" fontId="11" fillId="0" borderId="23" xfId="2" applyFont="1" applyBorder="1" applyAlignment="1">
      <alignment horizontal="center" vertical="center" wrapText="1"/>
    </xf>
    <xf numFmtId="0" fontId="11" fillId="0" borderId="23" xfId="2" applyFont="1" applyBorder="1" applyAlignment="1">
      <alignment vertical="center" wrapText="1"/>
    </xf>
    <xf numFmtId="0" fontId="11" fillId="0" borderId="16"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8" xfId="0" applyFont="1" applyFill="1" applyBorder="1" applyAlignment="1">
      <alignment vertical="top" wrapText="1"/>
    </xf>
    <xf numFmtId="0" fontId="5" fillId="5" borderId="56" xfId="0" applyFont="1" applyFill="1" applyBorder="1" applyAlignment="1">
      <alignment vertical="top" wrapText="1"/>
    </xf>
    <xf numFmtId="0" fontId="5" fillId="0" borderId="28" xfId="0" applyFont="1" applyBorder="1" applyAlignment="1">
      <alignment vertical="top" wrapText="1"/>
    </xf>
    <xf numFmtId="0" fontId="5" fillId="0" borderId="56" xfId="0" applyFont="1" applyBorder="1" applyAlignment="1">
      <alignment vertical="top" wrapText="1"/>
    </xf>
    <xf numFmtId="1" fontId="9"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0" fontId="6" fillId="0" borderId="47" xfId="0" applyFont="1" applyBorder="1" applyAlignment="1">
      <alignment wrapText="1"/>
    </xf>
    <xf numFmtId="1" fontId="6" fillId="0" borderId="12"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2" xfId="0" applyFont="1" applyBorder="1" applyAlignment="1">
      <alignment horizontal="left" vertical="top" wrapText="1"/>
    </xf>
    <xf numFmtId="0" fontId="6" fillId="0" borderId="48" xfId="0" applyFont="1" applyBorder="1" applyAlignment="1">
      <alignment wrapText="1"/>
    </xf>
    <xf numFmtId="0" fontId="6" fillId="0" borderId="37"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48" xfId="0" applyFont="1" applyBorder="1" applyAlignment="1">
      <alignment horizontal="left" vertical="top" wrapText="1"/>
    </xf>
    <xf numFmtId="0" fontId="6" fillId="5" borderId="37" xfId="0" applyFont="1" applyFill="1" applyBorder="1" applyAlignment="1">
      <alignment horizontal="center" vertical="center" wrapText="1"/>
    </xf>
    <xf numFmtId="1" fontId="10" fillId="2" borderId="17" xfId="0" applyNumberFormat="1" applyFont="1" applyFill="1" applyBorder="1" applyAlignment="1">
      <alignment horizontal="center" vertical="center" wrapText="1"/>
    </xf>
    <xf numFmtId="49" fontId="10" fillId="3" borderId="1" xfId="0" applyNumberFormat="1" applyFont="1" applyFill="1" applyBorder="1" applyAlignment="1">
      <alignment horizontal="justify" vertical="center" wrapText="1"/>
    </xf>
    <xf numFmtId="0" fontId="10" fillId="3" borderId="17" xfId="0" applyFont="1" applyFill="1" applyBorder="1" applyAlignment="1">
      <alignment horizontal="justify" vertical="center" wrapText="1"/>
    </xf>
    <xf numFmtId="0" fontId="6" fillId="0" borderId="37" xfId="0" applyFont="1" applyBorder="1" applyAlignment="1">
      <alignment wrapText="1"/>
    </xf>
    <xf numFmtId="0" fontId="6" fillId="0" borderId="12" xfId="0" applyFont="1" applyBorder="1" applyAlignment="1">
      <alignment wrapText="1"/>
    </xf>
    <xf numFmtId="0" fontId="6" fillId="5" borderId="42" xfId="0" applyFont="1" applyFill="1" applyBorder="1" applyAlignment="1">
      <alignment horizontal="left" vertical="top" wrapText="1"/>
    </xf>
    <xf numFmtId="0" fontId="6" fillId="5" borderId="44" xfId="0" applyFont="1" applyFill="1" applyBorder="1" applyAlignment="1">
      <alignment horizontal="left" vertical="top" wrapText="1"/>
    </xf>
    <xf numFmtId="1" fontId="6" fillId="5" borderId="37" xfId="0" applyNumberFormat="1" applyFont="1" applyFill="1" applyBorder="1" applyAlignment="1">
      <alignment horizontal="center" vertical="center" wrapText="1"/>
    </xf>
    <xf numFmtId="1" fontId="6" fillId="5" borderId="12" xfId="0" applyNumberFormat="1" applyFont="1" applyFill="1" applyBorder="1" applyAlignment="1">
      <alignment horizontal="center" vertical="center" wrapText="1"/>
    </xf>
    <xf numFmtId="1" fontId="6" fillId="5" borderId="47"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7"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49" fontId="10" fillId="3" borderId="1" xfId="0" applyNumberFormat="1" applyFont="1" applyFill="1" applyBorder="1" applyAlignment="1">
      <alignment vertical="center" wrapText="1"/>
    </xf>
    <xf numFmtId="0" fontId="6" fillId="0" borderId="43" xfId="0" applyFont="1" applyBorder="1" applyAlignment="1">
      <alignment horizontal="center" vertical="center"/>
    </xf>
    <xf numFmtId="0" fontId="6" fillId="0" borderId="43"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49" fontId="10" fillId="2" borderId="1" xfId="0" applyNumberFormat="1" applyFont="1" applyFill="1" applyBorder="1" applyAlignment="1">
      <alignment horizontal="justify" vertical="center" wrapText="1"/>
    </xf>
    <xf numFmtId="0" fontId="11" fillId="0" borderId="21" xfId="2" applyFont="1" applyBorder="1" applyAlignment="1">
      <alignment vertical="center"/>
    </xf>
    <xf numFmtId="0" fontId="6" fillId="0" borderId="42" xfId="0" applyFont="1" applyBorder="1" applyAlignment="1">
      <alignment horizontal="center" vertical="center" wrapText="1"/>
    </xf>
    <xf numFmtId="0" fontId="6" fillId="0" borderId="42" xfId="0" applyFont="1" applyBorder="1" applyAlignment="1">
      <alignment horizontal="center" vertical="center"/>
    </xf>
    <xf numFmtId="49" fontId="6" fillId="2" borderId="1" xfId="0" applyNumberFormat="1" applyFont="1" applyFill="1" applyBorder="1" applyAlignment="1">
      <alignment horizontal="justify" vertical="center" wrapText="1"/>
    </xf>
    <xf numFmtId="0" fontId="1" fillId="0" borderId="47" xfId="0" applyFont="1" applyBorder="1" applyAlignment="1">
      <alignment horizontal="left" vertical="top" wrapText="1"/>
    </xf>
    <xf numFmtId="0" fontId="1" fillId="0" borderId="47" xfId="0" applyFont="1" applyBorder="1" applyAlignment="1">
      <alignment wrapText="1"/>
    </xf>
    <xf numFmtId="0" fontId="6" fillId="0" borderId="44" xfId="0" applyFont="1" applyBorder="1" applyAlignment="1">
      <alignment horizontal="center" vertical="center"/>
    </xf>
    <xf numFmtId="1" fontId="9" fillId="0" borderId="41" xfId="0" applyNumberFormat="1" applyFont="1" applyBorder="1" applyAlignment="1">
      <alignment horizontal="center" vertical="center" wrapText="1"/>
    </xf>
    <xf numFmtId="4" fontId="10" fillId="2" borderId="41" xfId="0" applyNumberFormat="1" applyFont="1" applyFill="1" applyBorder="1" applyAlignment="1">
      <alignment horizontal="center" vertical="center" wrapText="1"/>
    </xf>
    <xf numFmtId="2" fontId="10" fillId="2" borderId="57" xfId="0" applyNumberFormat="1" applyFont="1" applyFill="1" applyBorder="1" applyAlignment="1">
      <alignment horizontal="center" vertical="center" wrapText="1"/>
    </xf>
    <xf numFmtId="2" fontId="10" fillId="5" borderId="57" xfId="0" applyNumberFormat="1" applyFont="1" applyFill="1" applyBorder="1" applyAlignment="1">
      <alignment horizontal="center" vertical="center" wrapText="1"/>
    </xf>
    <xf numFmtId="0" fontId="1" fillId="0" borderId="41" xfId="0" applyFont="1" applyBorder="1" applyAlignment="1">
      <alignment horizontal="center" vertical="center" wrapText="1"/>
    </xf>
    <xf numFmtId="0" fontId="5" fillId="0" borderId="41" xfId="0" applyFont="1" applyBorder="1" applyAlignment="1"/>
    <xf numFmtId="0" fontId="5" fillId="0" borderId="52" xfId="0" applyFont="1" applyBorder="1" applyAlignment="1"/>
    <xf numFmtId="2" fontId="10" fillId="5" borderId="59" xfId="0" applyNumberFormat="1" applyFont="1" applyFill="1" applyBorder="1" applyAlignment="1">
      <alignment horizontal="center" vertical="center" wrapText="1"/>
    </xf>
    <xf numFmtId="2" fontId="10" fillId="5" borderId="41" xfId="0" applyNumberFormat="1" applyFont="1" applyFill="1" applyBorder="1" applyAlignment="1">
      <alignment horizontal="center" vertical="center" wrapText="1"/>
    </xf>
    <xf numFmtId="1" fontId="9" fillId="0" borderId="52" xfId="0" applyNumberFormat="1" applyFont="1" applyFill="1" applyBorder="1" applyAlignment="1">
      <alignment horizontal="center" vertical="center" wrapText="1"/>
    </xf>
    <xf numFmtId="1" fontId="9" fillId="0" borderId="41" xfId="0" applyNumberFormat="1" applyFont="1" applyFill="1" applyBorder="1" applyAlignment="1">
      <alignment horizontal="center" vertical="center" wrapText="1"/>
    </xf>
    <xf numFmtId="1" fontId="9" fillId="0" borderId="57" xfId="0" applyNumberFormat="1" applyFont="1" applyFill="1" applyBorder="1" applyAlignment="1">
      <alignment horizontal="center" vertical="center" wrapText="1"/>
    </xf>
    <xf numFmtId="4" fontId="10" fillId="3" borderId="41" xfId="0" applyNumberFormat="1" applyFont="1" applyFill="1" applyBorder="1" applyAlignment="1">
      <alignment horizontal="center" vertical="center" wrapText="1"/>
    </xf>
    <xf numFmtId="0" fontId="1" fillId="0" borderId="52" xfId="0" applyFont="1" applyBorder="1"/>
    <xf numFmtId="0" fontId="5" fillId="0" borderId="52" xfId="1" applyFont="1" applyBorder="1" applyAlignment="1">
      <alignment vertical="center" wrapText="1"/>
    </xf>
    <xf numFmtId="0" fontId="5" fillId="0" borderId="58" xfId="0" applyFont="1" applyBorder="1"/>
    <xf numFmtId="0" fontId="5" fillId="0" borderId="57" xfId="1" applyFont="1" applyBorder="1" applyAlignment="1">
      <alignment vertical="center" wrapText="1"/>
    </xf>
    <xf numFmtId="0" fontId="5" fillId="0" borderId="52" xfId="0" applyFont="1" applyBorder="1"/>
    <xf numFmtId="0" fontId="5" fillId="0" borderId="57" xfId="1" applyFont="1" applyBorder="1" applyAlignment="1">
      <alignment vertical="top" wrapText="1"/>
    </xf>
    <xf numFmtId="0" fontId="5" fillId="0" borderId="37" xfId="0" applyFont="1" applyBorder="1" applyAlignment="1">
      <alignment horizontal="left" vertical="top" wrapText="1"/>
    </xf>
    <xf numFmtId="0" fontId="5" fillId="0" borderId="37" xfId="0" applyFont="1" applyBorder="1" applyAlignment="1">
      <alignment horizontal="center" vertical="center" wrapText="1"/>
    </xf>
    <xf numFmtId="0" fontId="11" fillId="0" borderId="36" xfId="0" applyFont="1" applyBorder="1" applyAlignment="1">
      <alignment horizontal="left" vertical="top" wrapText="1"/>
    </xf>
    <xf numFmtId="0" fontId="11" fillId="0" borderId="52" xfId="0" applyFont="1" applyBorder="1" applyAlignment="1">
      <alignment horizontal="left" vertical="top" wrapText="1"/>
    </xf>
    <xf numFmtId="2" fontId="11" fillId="0" borderId="36"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11" fillId="0" borderId="36" xfId="0" applyFont="1" applyBorder="1" applyAlignment="1"/>
    <xf numFmtId="0" fontId="11" fillId="0" borderId="52" xfId="0" applyFont="1" applyBorder="1" applyAlignment="1"/>
    <xf numFmtId="0" fontId="11" fillId="0" borderId="51" xfId="0" applyFont="1" applyBorder="1" applyAlignment="1"/>
    <xf numFmtId="1" fontId="9" fillId="2" borderId="2" xfId="0" applyNumberFormat="1" applyFont="1" applyFill="1" applyBorder="1" applyAlignment="1">
      <alignment horizontal="center"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1" fillId="0" borderId="52" xfId="0"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36" xfId="0" applyFont="1" applyBorder="1" applyAlignment="1"/>
    <xf numFmtId="0" fontId="13" fillId="0" borderId="52" xfId="0" applyFont="1" applyBorder="1" applyAlignment="1"/>
    <xf numFmtId="1" fontId="7" fillId="3" borderId="1" xfId="0" applyNumberFormat="1" applyFont="1" applyFill="1" applyBorder="1" applyAlignment="1">
      <alignment horizontal="center" vertical="center" wrapText="1"/>
    </xf>
    <xf numFmtId="1" fontId="7" fillId="3" borderId="28" xfId="0" applyNumberFormat="1" applyFont="1" applyFill="1" applyBorder="1" applyAlignment="1">
      <alignment horizontal="center" vertical="center" wrapText="1"/>
    </xf>
    <xf numFmtId="0" fontId="5" fillId="0" borderId="47" xfId="0" applyFont="1" applyBorder="1" applyAlignment="1">
      <alignment horizontal="left" vertical="top" wrapText="1"/>
    </xf>
    <xf numFmtId="0" fontId="5" fillId="5" borderId="12" xfId="0" applyFont="1" applyFill="1" applyBorder="1" applyAlignment="1">
      <alignment horizontal="center" vertical="center" wrapText="1"/>
    </xf>
    <xf numFmtId="0" fontId="7" fillId="3" borderId="17" xfId="0" applyFont="1" applyFill="1" applyBorder="1" applyAlignment="1">
      <alignment horizontal="left" vertical="top" wrapText="1"/>
    </xf>
    <xf numFmtId="0" fontId="1" fillId="4" borderId="12"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0" fontId="1" fillId="0" borderId="34" xfId="0" applyFont="1" applyBorder="1" applyAlignment="1">
      <alignment horizontal="justify" vertical="center" wrapText="1"/>
    </xf>
    <xf numFmtId="2" fontId="13" fillId="0" borderId="53" xfId="0" applyNumberFormat="1" applyFont="1" applyBorder="1" applyAlignment="1">
      <alignment horizontal="justify" vertical="center" wrapText="1"/>
    </xf>
    <xf numFmtId="2" fontId="13" fillId="0" borderId="48" xfId="0" applyNumberFormat="1" applyFont="1" applyBorder="1" applyAlignment="1">
      <alignment horizontal="justify" vertical="center" wrapText="1"/>
    </xf>
    <xf numFmtId="0" fontId="1" fillId="0" borderId="55" xfId="0" applyFont="1" applyBorder="1" applyAlignment="1">
      <alignment horizontal="center"/>
    </xf>
    <xf numFmtId="0" fontId="1" fillId="0" borderId="48" xfId="0" applyFont="1" applyBorder="1" applyAlignment="1">
      <alignment horizontal="center"/>
    </xf>
    <xf numFmtId="0" fontId="5" fillId="0" borderId="17" xfId="1" applyFont="1" applyBorder="1" applyAlignment="1">
      <alignment horizontal="left" vertical="center" wrapText="1"/>
    </xf>
    <xf numFmtId="0" fontId="7" fillId="2" borderId="2" xfId="0" applyFont="1" applyFill="1" applyBorder="1" applyAlignment="1">
      <alignment horizontal="justify" vertical="center" wrapText="1"/>
    </xf>
    <xf numFmtId="0" fontId="5" fillId="0" borderId="0" xfId="0" applyFont="1" applyBorder="1" applyAlignment="1">
      <alignment horizontal="left" vertical="center" wrapText="1" indent="2"/>
    </xf>
    <xf numFmtId="49" fontId="7" fillId="3" borderId="1" xfId="0" applyNumberFormat="1" applyFont="1" applyFill="1" applyBorder="1" applyAlignment="1">
      <alignment horizontal="center" vertical="center" wrapText="1"/>
    </xf>
    <xf numFmtId="0" fontId="5" fillId="0" borderId="28" xfId="0" applyFont="1" applyBorder="1"/>
    <xf numFmtId="0" fontId="5" fillId="0" borderId="28" xfId="0" applyFont="1" applyBorder="1" applyAlignment="1">
      <alignment horizontal="center" vertical="center"/>
    </xf>
    <xf numFmtId="0" fontId="5" fillId="0" borderId="4" xfId="0" applyFont="1" applyBorder="1"/>
    <xf numFmtId="0" fontId="11" fillId="0" borderId="18" xfId="2" applyFont="1" applyBorder="1" applyAlignment="1">
      <alignment vertical="center" wrapText="1"/>
    </xf>
    <xf numFmtId="0" fontId="11" fillId="0" borderId="7" xfId="2" applyFont="1" applyBorder="1" applyAlignment="1">
      <alignment horizontal="left" vertical="center" wrapText="1"/>
    </xf>
    <xf numFmtId="0" fontId="11" fillId="0" borderId="7" xfId="2" applyFont="1" applyBorder="1" applyAlignment="1"/>
    <xf numFmtId="0" fontId="11" fillId="0" borderId="7" xfId="2" applyFont="1" applyBorder="1" applyAlignment="1">
      <alignment horizontal="center" vertical="center"/>
    </xf>
    <xf numFmtId="0" fontId="11" fillId="0" borderId="7" xfId="2" applyFont="1" applyBorder="1"/>
    <xf numFmtId="0" fontId="5" fillId="0" borderId="5" xfId="0" applyFont="1" applyBorder="1"/>
    <xf numFmtId="0" fontId="5" fillId="0" borderId="18" xfId="1" applyFont="1" applyBorder="1" applyAlignment="1">
      <alignment vertical="center" wrapText="1"/>
    </xf>
    <xf numFmtId="0" fontId="5" fillId="0" borderId="0" xfId="1" applyFont="1" applyBorder="1" applyAlignment="1">
      <alignment horizontal="left" vertical="center" wrapText="1"/>
    </xf>
    <xf numFmtId="0" fontId="5" fillId="0" borderId="23" xfId="0" applyFont="1" applyBorder="1"/>
    <xf numFmtId="0" fontId="5" fillId="0" borderId="0" xfId="0" applyFont="1" applyBorder="1" applyAlignment="1">
      <alignment horizontal="right" vertical="center"/>
    </xf>
    <xf numFmtId="2" fontId="11" fillId="0" borderId="53" xfId="0" applyNumberFormat="1" applyFont="1" applyBorder="1" applyAlignment="1">
      <alignment horizontal="justify" vertical="center" wrapText="1"/>
    </xf>
    <xf numFmtId="2" fontId="11" fillId="0" borderId="48" xfId="0" applyNumberFormat="1" applyFont="1" applyBorder="1" applyAlignment="1">
      <alignment horizontal="justify" vertical="center" wrapText="1"/>
    </xf>
    <xf numFmtId="0" fontId="9" fillId="0" borderId="53" xfId="0" applyFont="1" applyBorder="1" applyAlignment="1">
      <alignment vertical="center" wrapText="1"/>
    </xf>
    <xf numFmtId="0" fontId="9" fillId="0" borderId="55" xfId="0" applyFont="1" applyBorder="1" applyAlignment="1">
      <alignment vertical="center" wrapText="1"/>
    </xf>
    <xf numFmtId="0" fontId="9" fillId="0" borderId="48" xfId="0" applyFont="1" applyBorder="1" applyAlignment="1">
      <alignment vertical="center" wrapText="1"/>
    </xf>
    <xf numFmtId="0" fontId="6" fillId="3" borderId="32"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1" xfId="0" applyFont="1" applyFill="1" applyBorder="1" applyAlignment="1">
      <alignment horizontal="center"/>
    </xf>
    <xf numFmtId="0" fontId="5" fillId="5" borderId="37" xfId="0" applyFont="1" applyFill="1" applyBorder="1" applyAlignment="1">
      <alignment horizontal="center" vertical="center" wrapText="1"/>
    </xf>
    <xf numFmtId="0" fontId="5" fillId="5" borderId="37" xfId="0" applyFont="1" applyFill="1" applyBorder="1" applyAlignment="1">
      <alignment horizontal="left" vertical="top"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12" fillId="0" borderId="55" xfId="0" applyFont="1" applyBorder="1" applyAlignment="1">
      <alignment wrapText="1"/>
    </xf>
    <xf numFmtId="0" fontId="12" fillId="0" borderId="48" xfId="0" applyFont="1" applyBorder="1" applyAlignment="1">
      <alignment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64" xfId="0" applyFont="1" applyFill="1" applyBorder="1" applyAlignment="1">
      <alignment horizontal="center" vertical="center" wrapText="1"/>
    </xf>
    <xf numFmtId="0" fontId="11" fillId="0" borderId="43" xfId="0" applyFont="1" applyBorder="1" applyAlignment="1"/>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0" fontId="12" fillId="2" borderId="2" xfId="0" applyFont="1" applyFill="1" applyBorder="1" applyAlignment="1">
      <alignment horizontal="justify" vertical="center" wrapText="1"/>
    </xf>
    <xf numFmtId="0" fontId="12" fillId="2" borderId="3" xfId="0" applyFont="1" applyFill="1" applyBorder="1" applyAlignment="1">
      <alignment horizontal="justify" vertical="center" wrapText="1"/>
    </xf>
    <xf numFmtId="0" fontId="12" fillId="6" borderId="54" xfId="0" applyFont="1" applyFill="1" applyBorder="1" applyAlignment="1">
      <alignment vertical="top" wrapText="1"/>
    </xf>
    <xf numFmtId="0" fontId="12" fillId="6" borderId="47" xfId="0" applyFont="1" applyFill="1" applyBorder="1" applyAlignment="1">
      <alignment vertical="top" wrapText="1"/>
    </xf>
    <xf numFmtId="0" fontId="12" fillId="0" borderId="38" xfId="0" applyFont="1" applyBorder="1" applyAlignment="1">
      <alignment wrapText="1"/>
    </xf>
    <xf numFmtId="0" fontId="12" fillId="0" borderId="39" xfId="0" applyFont="1" applyBorder="1" applyAlignment="1">
      <alignment wrapText="1"/>
    </xf>
    <xf numFmtId="0" fontId="12" fillId="0" borderId="35" xfId="0" applyFont="1" applyBorder="1" applyAlignment="1">
      <alignment wrapText="1"/>
    </xf>
    <xf numFmtId="0" fontId="5" fillId="0" borderId="45" xfId="0" applyFont="1" applyBorder="1" applyAlignment="1">
      <alignment horizontal="justify" vertical="center" wrapText="1"/>
    </xf>
    <xf numFmtId="2" fontId="11" fillId="0" borderId="0"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12" fillId="6" borderId="46" xfId="0" applyFont="1" applyFill="1" applyBorder="1" applyAlignment="1">
      <alignment wrapText="1"/>
    </xf>
    <xf numFmtId="0" fontId="12" fillId="6" borderId="47" xfId="0" applyFont="1" applyFill="1" applyBorder="1" applyAlignment="1">
      <alignment wrapText="1"/>
    </xf>
    <xf numFmtId="0" fontId="12" fillId="6" borderId="46" xfId="0" applyFont="1" applyFill="1" applyBorder="1" applyAlignment="1"/>
    <xf numFmtId="0" fontId="12" fillId="6" borderId="47" xfId="0" applyFont="1" applyFill="1" applyBorder="1" applyAlignment="1"/>
    <xf numFmtId="0" fontId="13" fillId="0" borderId="36" xfId="0" applyFont="1" applyBorder="1" applyAlignment="1"/>
    <xf numFmtId="0" fontId="13" fillId="0" borderId="52" xfId="0" applyFont="1" applyBorder="1" applyAlignment="1"/>
    <xf numFmtId="0" fontId="5" fillId="0" borderId="60" xfId="0" applyFont="1" applyBorder="1" applyAlignment="1">
      <alignment horizontal="center" vertical="top" wrapText="1"/>
    </xf>
    <xf numFmtId="0" fontId="5" fillId="0" borderId="28" xfId="0" applyFont="1" applyBorder="1" applyAlignment="1">
      <alignment horizontal="center" vertical="top" wrapText="1"/>
    </xf>
    <xf numFmtId="0" fontId="5" fillId="0" borderId="59" xfId="0" applyFont="1" applyBorder="1" applyAlignment="1">
      <alignment horizontal="justify" vertical="center" wrapText="1"/>
    </xf>
    <xf numFmtId="0" fontId="11" fillId="0" borderId="50" xfId="0" applyFont="1" applyBorder="1" applyAlignment="1">
      <alignment horizontal="left" vertical="top" wrapText="1"/>
    </xf>
    <xf numFmtId="0" fontId="11" fillId="0" borderId="51" xfId="0" applyFont="1" applyBorder="1" applyAlignment="1">
      <alignment horizontal="left" vertical="top" wrapText="1"/>
    </xf>
    <xf numFmtId="0" fontId="11" fillId="0" borderId="36" xfId="0" applyFont="1" applyBorder="1" applyAlignment="1">
      <alignment horizontal="left" vertical="top" wrapText="1"/>
    </xf>
    <xf numFmtId="0" fontId="11" fillId="0" borderId="52" xfId="0" applyFont="1" applyBorder="1" applyAlignment="1">
      <alignment horizontal="left" vertical="top" wrapText="1"/>
    </xf>
    <xf numFmtId="0" fontId="13" fillId="0" borderId="50" xfId="0" applyFont="1" applyBorder="1" applyAlignment="1"/>
    <xf numFmtId="0" fontId="13" fillId="0" borderId="51" xfId="0" applyFont="1" applyBorder="1" applyAlignment="1"/>
    <xf numFmtId="0" fontId="12" fillId="6" borderId="46" xfId="0" applyFont="1" applyFill="1" applyBorder="1" applyAlignment="1">
      <alignment vertical="top" wrapText="1"/>
    </xf>
    <xf numFmtId="2" fontId="11" fillId="0" borderId="36" xfId="0" applyNumberFormat="1" applyFont="1" applyBorder="1" applyAlignment="1">
      <alignment horizontal="justify" vertical="center" wrapText="1"/>
    </xf>
    <xf numFmtId="2" fontId="11" fillId="0" borderId="50" xfId="0" applyNumberFormat="1" applyFont="1" applyBorder="1" applyAlignment="1">
      <alignment horizontal="justify" vertical="center" wrapText="1"/>
    </xf>
    <xf numFmtId="2" fontId="11" fillId="0" borderId="51" xfId="0" applyNumberFormat="1" applyFont="1" applyBorder="1" applyAlignment="1">
      <alignment horizontal="justify" vertical="center" wrapText="1"/>
    </xf>
    <xf numFmtId="0" fontId="5" fillId="5" borderId="60" xfId="0" applyFont="1" applyFill="1" applyBorder="1" applyAlignment="1">
      <alignment horizontal="center" vertical="top" wrapText="1"/>
    </xf>
    <xf numFmtId="0" fontId="5" fillId="5" borderId="28" xfId="0" applyFont="1" applyFill="1" applyBorder="1" applyAlignment="1">
      <alignment horizontal="center" vertical="top" wrapText="1"/>
    </xf>
    <xf numFmtId="0" fontId="11" fillId="5" borderId="61" xfId="0" applyFont="1" applyFill="1" applyBorder="1" applyAlignment="1">
      <alignment horizontal="center" vertical="top" wrapText="1"/>
    </xf>
    <xf numFmtId="0" fontId="11" fillId="5" borderId="23" xfId="0" applyFont="1" applyFill="1" applyBorder="1" applyAlignment="1">
      <alignment horizontal="center" vertical="top" wrapText="1"/>
    </xf>
    <xf numFmtId="0" fontId="5" fillId="0" borderId="66" xfId="1" applyFont="1" applyBorder="1" applyAlignment="1">
      <alignment horizontal="center" vertical="center" wrapText="1"/>
    </xf>
    <xf numFmtId="0" fontId="5" fillId="0" borderId="67"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68" xfId="1" applyFont="1" applyBorder="1" applyAlignment="1">
      <alignment horizontal="center" vertical="center" wrapText="1"/>
    </xf>
    <xf numFmtId="0" fontId="5" fillId="0" borderId="40" xfId="1" applyFont="1" applyBorder="1" applyAlignment="1">
      <alignment horizontal="center" vertical="center" wrapText="1"/>
    </xf>
    <xf numFmtId="0" fontId="5" fillId="0" borderId="69" xfId="1" applyFont="1" applyBorder="1" applyAlignment="1">
      <alignment horizontal="center" vertical="center" wrapText="1"/>
    </xf>
    <xf numFmtId="0" fontId="5" fillId="0" borderId="0" xfId="1" applyFont="1" applyBorder="1" applyAlignment="1">
      <alignment horizontal="left" vertical="top" wrapText="1"/>
    </xf>
    <xf numFmtId="0" fontId="5" fillId="0" borderId="7" xfId="1" applyFont="1" applyBorder="1" applyAlignment="1">
      <alignment horizontal="left" vertical="top" wrapText="1"/>
    </xf>
    <xf numFmtId="0" fontId="5" fillId="0" borderId="21" xfId="1" applyFont="1" applyBorder="1" applyAlignment="1">
      <alignment horizontal="left" vertical="top" wrapText="1"/>
    </xf>
    <xf numFmtId="0" fontId="5" fillId="0" borderId="5" xfId="1" applyFont="1" applyBorder="1" applyAlignment="1">
      <alignment horizontal="left" vertical="top" wrapText="1"/>
    </xf>
    <xf numFmtId="0" fontId="5" fillId="0" borderId="35" xfId="1" applyFont="1" applyBorder="1" applyAlignment="1">
      <alignment horizontal="left" vertical="center" wrapText="1"/>
    </xf>
    <xf numFmtId="0" fontId="5" fillId="0" borderId="38" xfId="1" applyFont="1" applyBorder="1" applyAlignment="1">
      <alignment horizontal="left" vertical="center" wrapText="1"/>
    </xf>
    <xf numFmtId="0" fontId="5" fillId="0" borderId="39" xfId="1" applyFont="1" applyBorder="1" applyAlignment="1">
      <alignment horizontal="left"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5" fillId="0" borderId="17" xfId="1" applyFont="1" applyBorder="1" applyAlignment="1">
      <alignment horizontal="left" vertical="top" wrapText="1"/>
    </xf>
    <xf numFmtId="0" fontId="5" fillId="0" borderId="28" xfId="1" applyFont="1" applyBorder="1" applyAlignment="1">
      <alignment horizontal="left" vertical="top" wrapText="1"/>
    </xf>
    <xf numFmtId="0" fontId="5" fillId="0" borderId="4" xfId="1" applyFont="1" applyBorder="1" applyAlignment="1">
      <alignment horizontal="left" vertical="top" wrapText="1"/>
    </xf>
    <xf numFmtId="0" fontId="5" fillId="0" borderId="15" xfId="0" applyFont="1" applyBorder="1" applyAlignment="1">
      <alignment horizontal="left" vertical="top"/>
    </xf>
    <xf numFmtId="0" fontId="5" fillId="0" borderId="23" xfId="0" applyFont="1" applyBorder="1" applyAlignment="1">
      <alignment horizontal="left" vertical="top"/>
    </xf>
    <xf numFmtId="0" fontId="5" fillId="0" borderId="0" xfId="0" applyFont="1" applyBorder="1" applyAlignment="1">
      <alignment horizontal="left" vertical="top"/>
    </xf>
    <xf numFmtId="0" fontId="5" fillId="0" borderId="52" xfId="0" applyFont="1" applyBorder="1" applyAlignment="1">
      <alignment horizontal="left" vertical="top"/>
    </xf>
    <xf numFmtId="0" fontId="5" fillId="0" borderId="16" xfId="0" applyFont="1" applyBorder="1" applyAlignment="1">
      <alignment horizontal="left" vertical="top"/>
    </xf>
    <xf numFmtId="2" fontId="13" fillId="0" borderId="36" xfId="0" applyNumberFormat="1" applyFont="1" applyBorder="1" applyAlignment="1">
      <alignment horizontal="justify" vertical="center" wrapText="1"/>
    </xf>
    <xf numFmtId="2" fontId="13" fillId="0" borderId="52" xfId="0" applyNumberFormat="1" applyFont="1" applyBorder="1" applyAlignment="1">
      <alignment horizontal="justify"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1" fontId="9" fillId="2" borderId="62" xfId="0" applyNumberFormat="1" applyFont="1" applyFill="1" applyBorder="1" applyAlignment="1">
      <alignment horizontal="center" vertical="center" wrapText="1"/>
    </xf>
    <xf numFmtId="1" fontId="9" fillId="2" borderId="2" xfId="0" quotePrefix="1" applyNumberFormat="1" applyFont="1" applyFill="1" applyBorder="1" applyAlignment="1">
      <alignment horizontal="center" vertical="center" wrapText="1"/>
    </xf>
    <xf numFmtId="1" fontId="9" fillId="2" borderId="63" xfId="0" quotePrefix="1" applyNumberFormat="1" applyFont="1" applyFill="1" applyBorder="1" applyAlignment="1">
      <alignment horizontal="center" vertical="center" wrapText="1"/>
    </xf>
    <xf numFmtId="0" fontId="5" fillId="0" borderId="34"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65" xfId="1" applyFont="1" applyBorder="1" applyAlignment="1">
      <alignment horizontal="center" vertical="center" wrapText="1"/>
    </xf>
    <xf numFmtId="0" fontId="5" fillId="0" borderId="44" xfId="1" applyFont="1" applyBorder="1" applyAlignment="1">
      <alignment horizontal="center" vertical="center" wrapText="1"/>
    </xf>
    <xf numFmtId="0" fontId="5" fillId="0" borderId="36" xfId="1" applyFont="1" applyBorder="1" applyAlignment="1">
      <alignment horizontal="left" vertical="top" wrapText="1"/>
    </xf>
    <xf numFmtId="0" fontId="5" fillId="0" borderId="16" xfId="1" applyFont="1" applyBorder="1" applyAlignment="1">
      <alignment horizontal="left" vertical="top"/>
    </xf>
    <xf numFmtId="0" fontId="5" fillId="0" borderId="0" xfId="1" applyFont="1" applyBorder="1" applyAlignment="1">
      <alignment horizontal="left" vertical="top"/>
    </xf>
    <xf numFmtId="0" fontId="5" fillId="0" borderId="52" xfId="1" applyFont="1" applyBorder="1" applyAlignment="1">
      <alignment horizontal="left" vertical="top"/>
    </xf>
    <xf numFmtId="0" fontId="5" fillId="0" borderId="17" xfId="1" applyFont="1" applyBorder="1" applyAlignment="1">
      <alignment horizontal="left" vertical="center" wrapText="1"/>
    </xf>
    <xf numFmtId="0" fontId="5" fillId="0" borderId="28" xfId="1" applyFont="1" applyBorder="1" applyAlignment="1">
      <alignment horizontal="left" vertical="center" wrapText="1"/>
    </xf>
    <xf numFmtId="0" fontId="5" fillId="0" borderId="4" xfId="1" applyFont="1" applyBorder="1" applyAlignment="1">
      <alignment horizontal="left" vertical="center" wrapText="1"/>
    </xf>
    <xf numFmtId="0" fontId="7" fillId="0" borderId="50" xfId="0" applyFont="1" applyBorder="1" applyAlignment="1">
      <alignment horizontal="left" vertical="top" wrapText="1"/>
    </xf>
    <xf numFmtId="0" fontId="7" fillId="0" borderId="51" xfId="0" applyFont="1" applyBorder="1" applyAlignment="1">
      <alignment horizontal="left" vertical="top" wrapText="1"/>
    </xf>
    <xf numFmtId="0" fontId="1" fillId="0" borderId="52" xfId="0" applyFont="1" applyBorder="1" applyAlignment="1">
      <alignment horizontal="justify" vertical="center" wrapText="1"/>
    </xf>
    <xf numFmtId="0" fontId="12" fillId="0" borderId="19"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58" xfId="0" applyFont="1" applyBorder="1" applyAlignment="1">
      <alignment horizontal="center" vertical="center" wrapText="1"/>
    </xf>
    <xf numFmtId="2" fontId="11" fillId="0" borderId="49" xfId="0" applyNumberFormat="1" applyFont="1" applyBorder="1" applyAlignment="1">
      <alignment horizontal="justify" vertical="center" wrapText="1"/>
    </xf>
    <xf numFmtId="4" fontId="10" fillId="2" borderId="2" xfId="0" applyNumberFormat="1" applyFont="1" applyFill="1" applyBorder="1" applyAlignment="1">
      <alignment horizontal="center" vertical="center" wrapText="1"/>
    </xf>
    <xf numFmtId="4" fontId="10" fillId="2" borderId="63" xfId="0" applyNumberFormat="1" applyFont="1" applyFill="1" applyBorder="1" applyAlignment="1">
      <alignment horizontal="center" vertical="center" wrapText="1"/>
    </xf>
    <xf numFmtId="4" fontId="10" fillId="2" borderId="62"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9" fillId="0" borderId="26" xfId="0" applyFont="1" applyFill="1" applyBorder="1" applyAlignment="1">
      <alignment horizontal="center" wrapText="1"/>
    </xf>
    <xf numFmtId="0" fontId="12" fillId="6" borderId="50" xfId="0" applyFont="1" applyFill="1" applyBorder="1" applyAlignment="1"/>
    <xf numFmtId="0" fontId="12" fillId="6" borderId="51" xfId="0" applyFont="1" applyFill="1" applyBorder="1" applyAlignment="1"/>
    <xf numFmtId="0" fontId="11" fillId="0" borderId="50" xfId="0" applyFont="1" applyBorder="1" applyAlignment="1"/>
    <xf numFmtId="0" fontId="11" fillId="0" borderId="51" xfId="0" applyFont="1" applyBorder="1" applyAlignment="1"/>
    <xf numFmtId="0" fontId="11" fillId="0" borderId="36" xfId="0" applyFont="1" applyBorder="1" applyAlignment="1"/>
    <xf numFmtId="0" fontId="11" fillId="0" borderId="52" xfId="0" applyFont="1" applyBorder="1" applyAlignment="1"/>
    <xf numFmtId="1" fontId="9" fillId="2" borderId="3" xfId="0" quotePrefix="1" applyNumberFormat="1" applyFont="1" applyFill="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15"/>
  <sheetViews>
    <sheetView tabSelected="1" topLeftCell="A121" zoomScaleNormal="100" workbookViewId="0">
      <selection activeCell="B133" sqref="B133:C133"/>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50</v>
      </c>
    </row>
    <row r="4" spans="1:8" ht="30" x14ac:dyDescent="0.35">
      <c r="B4" s="3" t="s">
        <v>43</v>
      </c>
    </row>
    <row r="5" spans="1:8" ht="23.25" customHeight="1" x14ac:dyDescent="0.35">
      <c r="B5" s="5" t="s">
        <v>51</v>
      </c>
      <c r="D5" s="6"/>
      <c r="E5" s="6"/>
      <c r="F5" s="6"/>
    </row>
    <row r="6" spans="1:8" x14ac:dyDescent="0.35">
      <c r="B6" s="5" t="s">
        <v>131</v>
      </c>
      <c r="D6" s="6"/>
      <c r="E6" s="6"/>
      <c r="F6" s="6"/>
    </row>
    <row r="7" spans="1:8" x14ac:dyDescent="0.35">
      <c r="B7" s="5" t="s">
        <v>77</v>
      </c>
      <c r="D7" s="6"/>
      <c r="E7" s="6"/>
      <c r="F7" s="6"/>
    </row>
    <row r="8" spans="1:8" x14ac:dyDescent="0.35">
      <c r="B8" s="5" t="s">
        <v>78</v>
      </c>
      <c r="D8" s="6"/>
      <c r="E8" s="6"/>
      <c r="F8" s="6"/>
    </row>
    <row r="9" spans="1:8" x14ac:dyDescent="0.35">
      <c r="B9" s="7" t="s">
        <v>52</v>
      </c>
      <c r="C9" s="8"/>
      <c r="D9" s="6"/>
      <c r="E9" s="6"/>
      <c r="F9" s="6"/>
    </row>
    <row r="10" spans="1:8" ht="69" customHeight="1" x14ac:dyDescent="0.35">
      <c r="B10" s="1" t="s">
        <v>119</v>
      </c>
      <c r="C10" s="9"/>
    </row>
    <row r="11" spans="1:8" ht="77.25" customHeight="1" thickBot="1" x14ac:dyDescent="0.4">
      <c r="B11" s="214" t="s">
        <v>125</v>
      </c>
      <c r="G11" s="9"/>
    </row>
    <row r="12" spans="1:8" ht="48.75" customHeight="1" thickBot="1" x14ac:dyDescent="0.4">
      <c r="D12" s="358"/>
      <c r="E12" s="359"/>
      <c r="F12" s="359"/>
      <c r="G12" s="359"/>
      <c r="H12" s="360"/>
    </row>
    <row r="13" spans="1:8" ht="30.75" customHeight="1" thickBot="1" x14ac:dyDescent="0.4">
      <c r="A13" s="265" t="s">
        <v>42</v>
      </c>
      <c r="B13" s="266"/>
      <c r="C13" s="267"/>
      <c r="D13" s="10" t="s">
        <v>11</v>
      </c>
      <c r="E13" s="11" t="s">
        <v>12</v>
      </c>
      <c r="F13" s="11" t="s">
        <v>53</v>
      </c>
      <c r="G13" s="11" t="s">
        <v>13</v>
      </c>
      <c r="H13" s="12"/>
    </row>
    <row r="14" spans="1:8" ht="30.75" thickBot="1" x14ac:dyDescent="0.4">
      <c r="A14" s="13" t="s">
        <v>0</v>
      </c>
      <c r="B14" s="14" t="s">
        <v>1</v>
      </c>
      <c r="C14" s="15" t="s">
        <v>2</v>
      </c>
      <c r="D14" s="16" t="s">
        <v>14</v>
      </c>
      <c r="E14" s="17" t="s">
        <v>15</v>
      </c>
      <c r="F14" s="17" t="s">
        <v>16</v>
      </c>
      <c r="G14" s="17" t="s">
        <v>54</v>
      </c>
      <c r="H14" s="18" t="s">
        <v>17</v>
      </c>
    </row>
    <row r="15" spans="1:8" ht="16.5" customHeight="1" x14ac:dyDescent="0.35">
      <c r="A15" s="261" t="s">
        <v>5</v>
      </c>
      <c r="B15" s="262"/>
      <c r="C15" s="269">
        <f>C17+C76+C83+C91+C143</f>
        <v>100</v>
      </c>
      <c r="D15" s="333"/>
      <c r="E15" s="333"/>
      <c r="F15" s="130"/>
      <c r="G15" s="333"/>
      <c r="H15" s="354"/>
    </row>
    <row r="16" spans="1:8" ht="15.75" thickBot="1" x14ac:dyDescent="0.4">
      <c r="A16" s="263"/>
      <c r="B16" s="264"/>
      <c r="C16" s="270"/>
      <c r="D16" s="367"/>
      <c r="E16" s="334"/>
      <c r="F16" s="131"/>
      <c r="G16" s="334"/>
      <c r="H16" s="355"/>
    </row>
    <row r="17" spans="1:8" ht="16.5" customHeight="1" x14ac:dyDescent="0.35">
      <c r="A17" s="257">
        <v>1</v>
      </c>
      <c r="B17" s="271" t="s">
        <v>113</v>
      </c>
      <c r="C17" s="269">
        <f>C19+C28+C37+C47+C57+C67</f>
        <v>34</v>
      </c>
      <c r="D17" s="269"/>
      <c r="E17" s="332"/>
      <c r="F17" s="132"/>
      <c r="G17" s="332"/>
      <c r="H17" s="356"/>
    </row>
    <row r="18" spans="1:8" ht="17.25" customHeight="1" thickBot="1" x14ac:dyDescent="0.4">
      <c r="A18" s="258"/>
      <c r="B18" s="272"/>
      <c r="C18" s="270"/>
      <c r="D18" s="270"/>
      <c r="E18" s="270"/>
      <c r="F18" s="133"/>
      <c r="G18" s="270"/>
      <c r="H18" s="357"/>
    </row>
    <row r="19" spans="1:8" ht="15.75" thickBot="1" x14ac:dyDescent="0.4">
      <c r="A19" s="147" t="s">
        <v>4</v>
      </c>
      <c r="B19" s="136" t="s">
        <v>91</v>
      </c>
      <c r="C19" s="209">
        <f>C21</f>
        <v>5</v>
      </c>
      <c r="D19" s="59"/>
      <c r="E19" s="54"/>
      <c r="F19" s="54"/>
      <c r="G19" s="54"/>
      <c r="H19" s="55"/>
    </row>
    <row r="20" spans="1:8" ht="33.75" customHeight="1" x14ac:dyDescent="0.35">
      <c r="A20" s="71"/>
      <c r="B20" s="275" t="s">
        <v>107</v>
      </c>
      <c r="C20" s="276"/>
      <c r="D20" s="56"/>
      <c r="E20" s="56"/>
      <c r="F20" s="56"/>
      <c r="G20" s="56"/>
      <c r="H20" s="57"/>
    </row>
    <row r="21" spans="1:8" ht="30" x14ac:dyDescent="0.35">
      <c r="A21" s="205"/>
      <c r="B21" s="70" t="s">
        <v>92</v>
      </c>
      <c r="C21" s="46">
        <v>5</v>
      </c>
      <c r="D21" s="49"/>
      <c r="E21" s="49"/>
      <c r="F21" s="49"/>
      <c r="G21" s="49"/>
      <c r="H21" s="58"/>
    </row>
    <row r="22" spans="1:8" ht="30" x14ac:dyDescent="0.35">
      <c r="A22" s="205"/>
      <c r="B22" s="70" t="s">
        <v>93</v>
      </c>
      <c r="C22" s="46">
        <v>4</v>
      </c>
      <c r="D22" s="49"/>
      <c r="E22" s="49"/>
      <c r="F22" s="49"/>
      <c r="G22" s="49"/>
      <c r="H22" s="58"/>
    </row>
    <row r="23" spans="1:8" ht="30" x14ac:dyDescent="0.35">
      <c r="A23" s="205"/>
      <c r="B23" s="134" t="s">
        <v>94</v>
      </c>
      <c r="C23" s="135">
        <v>0</v>
      </c>
      <c r="D23" s="49"/>
      <c r="E23" s="49"/>
      <c r="F23" s="49"/>
      <c r="G23" s="49"/>
      <c r="H23" s="58"/>
    </row>
    <row r="24" spans="1:8" ht="28.5" customHeight="1" x14ac:dyDescent="0.35">
      <c r="A24" s="205"/>
      <c r="B24" s="273" t="s">
        <v>114</v>
      </c>
      <c r="C24" s="274"/>
      <c r="D24" s="49"/>
      <c r="E24" s="49"/>
      <c r="F24" s="49"/>
      <c r="G24" s="49"/>
      <c r="H24" s="58"/>
    </row>
    <row r="25" spans="1:8" x14ac:dyDescent="0.35">
      <c r="A25" s="205"/>
      <c r="B25" s="45" t="s">
        <v>8</v>
      </c>
      <c r="C25" s="58"/>
      <c r="D25" s="49"/>
      <c r="E25" s="49"/>
      <c r="F25" s="49"/>
      <c r="G25" s="49"/>
      <c r="H25" s="58"/>
    </row>
    <row r="26" spans="1:8" x14ac:dyDescent="0.35">
      <c r="A26" s="205"/>
      <c r="B26" s="45" t="s">
        <v>9</v>
      </c>
      <c r="C26" s="58"/>
      <c r="D26" s="49"/>
      <c r="E26" s="49"/>
      <c r="F26" s="49"/>
      <c r="G26" s="49"/>
      <c r="H26" s="58"/>
    </row>
    <row r="27" spans="1:8" ht="15.75" thickBot="1" x14ac:dyDescent="0.4">
      <c r="A27" s="205"/>
      <c r="B27" s="45" t="s">
        <v>10</v>
      </c>
      <c r="C27" s="58"/>
      <c r="D27" s="49"/>
      <c r="E27" s="49"/>
      <c r="F27" s="49"/>
      <c r="G27" s="49"/>
      <c r="H27" s="58"/>
    </row>
    <row r="28" spans="1:8" ht="27.75" customHeight="1" thickBot="1" x14ac:dyDescent="0.4">
      <c r="A28" s="147" t="s">
        <v>3</v>
      </c>
      <c r="B28" s="137" t="s">
        <v>95</v>
      </c>
      <c r="C28" s="210">
        <f>C30</f>
        <v>5</v>
      </c>
      <c r="D28" s="54"/>
      <c r="E28" s="54"/>
      <c r="F28" s="54"/>
      <c r="G28" s="54"/>
      <c r="H28" s="60"/>
    </row>
    <row r="29" spans="1:8" ht="36" customHeight="1" x14ac:dyDescent="0.35">
      <c r="A29" s="19"/>
      <c r="B29" s="277" t="s">
        <v>108</v>
      </c>
      <c r="C29" s="276"/>
      <c r="D29" s="49"/>
      <c r="E29" s="49"/>
      <c r="F29" s="49"/>
      <c r="G29" s="49"/>
      <c r="H29" s="58"/>
    </row>
    <row r="30" spans="1:8" ht="30" x14ac:dyDescent="0.35">
      <c r="A30" s="19"/>
      <c r="B30" s="22" t="s">
        <v>96</v>
      </c>
      <c r="C30" s="46">
        <v>5</v>
      </c>
      <c r="D30" s="49"/>
      <c r="E30" s="49"/>
      <c r="F30" s="49"/>
      <c r="G30" s="49"/>
      <c r="H30" s="58"/>
    </row>
    <row r="31" spans="1:8" ht="30" x14ac:dyDescent="0.35">
      <c r="A31" s="19"/>
      <c r="B31" s="22" t="s">
        <v>76</v>
      </c>
      <c r="C31" s="46">
        <v>4</v>
      </c>
      <c r="D31" s="49"/>
      <c r="E31" s="49"/>
      <c r="F31" s="49"/>
      <c r="G31" s="49"/>
      <c r="H31" s="58"/>
    </row>
    <row r="32" spans="1:8" ht="30" x14ac:dyDescent="0.35">
      <c r="A32" s="19"/>
      <c r="B32" s="138" t="s">
        <v>97</v>
      </c>
      <c r="C32" s="135">
        <v>0</v>
      </c>
      <c r="D32" s="49"/>
      <c r="E32" s="49"/>
      <c r="F32" s="49"/>
      <c r="G32" s="49"/>
      <c r="H32" s="58"/>
    </row>
    <row r="33" spans="1:8" ht="33" customHeight="1" x14ac:dyDescent="0.35">
      <c r="A33" s="205"/>
      <c r="B33" s="273" t="s">
        <v>114</v>
      </c>
      <c r="C33" s="274"/>
      <c r="D33" s="49"/>
      <c r="E33" s="49"/>
      <c r="F33" s="49"/>
      <c r="G33" s="49"/>
      <c r="H33" s="58"/>
    </row>
    <row r="34" spans="1:8" x14ac:dyDescent="0.35">
      <c r="A34" s="205"/>
      <c r="B34" s="363" t="s">
        <v>8</v>
      </c>
      <c r="C34" s="364"/>
      <c r="D34" s="49"/>
      <c r="E34" s="49"/>
      <c r="F34" s="49"/>
      <c r="G34" s="49"/>
      <c r="H34" s="58"/>
    </row>
    <row r="35" spans="1:8" x14ac:dyDescent="0.35">
      <c r="A35" s="205"/>
      <c r="B35" s="365" t="s">
        <v>9</v>
      </c>
      <c r="C35" s="366"/>
      <c r="D35" s="49"/>
      <c r="E35" s="49"/>
      <c r="F35" s="49"/>
      <c r="G35" s="49"/>
      <c r="H35" s="58"/>
    </row>
    <row r="36" spans="1:8" ht="15.75" thickBot="1" x14ac:dyDescent="0.4">
      <c r="A36" s="205"/>
      <c r="B36" s="199" t="s">
        <v>10</v>
      </c>
      <c r="C36" s="200"/>
      <c r="D36" s="49"/>
      <c r="E36" s="49"/>
      <c r="F36" s="49"/>
      <c r="G36" s="49"/>
      <c r="H36" s="58"/>
    </row>
    <row r="37" spans="1:8" ht="16.5" customHeight="1" thickBot="1" x14ac:dyDescent="0.4">
      <c r="A37" s="68" t="s">
        <v>36</v>
      </c>
      <c r="B37" s="65" t="s">
        <v>60</v>
      </c>
      <c r="C37" s="64">
        <f>C39</f>
        <v>4</v>
      </c>
      <c r="D37" s="54"/>
      <c r="E37" s="54"/>
      <c r="F37" s="54"/>
      <c r="G37" s="54"/>
      <c r="H37" s="60"/>
    </row>
    <row r="38" spans="1:8" ht="33.75" customHeight="1" x14ac:dyDescent="0.35">
      <c r="A38" s="71"/>
      <c r="B38" s="259" t="s">
        <v>72</v>
      </c>
      <c r="C38" s="260"/>
      <c r="D38" s="56"/>
      <c r="E38" s="56"/>
      <c r="F38" s="56"/>
      <c r="G38" s="56"/>
      <c r="H38" s="57"/>
    </row>
    <row r="39" spans="1:8" x14ac:dyDescent="0.35">
      <c r="A39" s="19"/>
      <c r="B39" s="20" t="s">
        <v>98</v>
      </c>
      <c r="C39" s="21">
        <v>4</v>
      </c>
      <c r="D39" s="49"/>
      <c r="E39" s="49"/>
      <c r="F39" s="49"/>
      <c r="G39" s="49"/>
      <c r="H39" s="58"/>
    </row>
    <row r="40" spans="1:8" x14ac:dyDescent="0.35">
      <c r="A40" s="19"/>
      <c r="B40" s="20" t="s">
        <v>79</v>
      </c>
      <c r="C40" s="21">
        <v>3</v>
      </c>
      <c r="D40" s="49"/>
      <c r="E40" s="49"/>
      <c r="F40" s="49"/>
      <c r="G40" s="49"/>
      <c r="H40" s="58"/>
    </row>
    <row r="41" spans="1:8" x14ac:dyDescent="0.35">
      <c r="A41" s="19"/>
      <c r="B41" s="20" t="s">
        <v>80</v>
      </c>
      <c r="C41" s="21">
        <v>2</v>
      </c>
      <c r="D41" s="49"/>
      <c r="E41" s="49"/>
      <c r="F41" s="49"/>
      <c r="G41" s="49"/>
      <c r="H41" s="58"/>
    </row>
    <row r="42" spans="1:8" x14ac:dyDescent="0.35">
      <c r="A42" s="19"/>
      <c r="B42" s="20" t="s">
        <v>62</v>
      </c>
      <c r="C42" s="21">
        <v>0</v>
      </c>
      <c r="D42" s="49"/>
      <c r="E42" s="49"/>
      <c r="F42" s="49"/>
      <c r="G42" s="49"/>
      <c r="H42" s="58"/>
    </row>
    <row r="43" spans="1:8" x14ac:dyDescent="0.35">
      <c r="A43" s="19"/>
      <c r="B43" s="361" t="s">
        <v>85</v>
      </c>
      <c r="C43" s="362"/>
      <c r="D43" s="49"/>
      <c r="E43" s="49"/>
      <c r="F43" s="49"/>
      <c r="G43" s="49"/>
      <c r="H43" s="58"/>
    </row>
    <row r="44" spans="1:8" x14ac:dyDescent="0.35">
      <c r="A44" s="19"/>
      <c r="B44" s="298" t="s">
        <v>8</v>
      </c>
      <c r="C44" s="299"/>
      <c r="D44" s="49"/>
      <c r="E44" s="49"/>
      <c r="F44" s="49"/>
      <c r="G44" s="49"/>
      <c r="H44" s="58"/>
    </row>
    <row r="45" spans="1:8" x14ac:dyDescent="0.35">
      <c r="A45" s="19"/>
      <c r="B45" s="297" t="s">
        <v>9</v>
      </c>
      <c r="C45" s="280"/>
      <c r="D45" s="49"/>
      <c r="E45" s="49"/>
      <c r="F45" s="49"/>
      <c r="G45" s="49"/>
      <c r="H45" s="58"/>
    </row>
    <row r="46" spans="1:8" ht="15.75" thickBot="1" x14ac:dyDescent="0.4">
      <c r="A46" s="19"/>
      <c r="B46" s="197" t="s">
        <v>10</v>
      </c>
      <c r="C46" s="198"/>
      <c r="D46" s="49"/>
      <c r="E46" s="49"/>
      <c r="F46" s="49"/>
      <c r="G46" s="49"/>
      <c r="H46" s="58"/>
    </row>
    <row r="47" spans="1:8" ht="15.75" thickBot="1" x14ac:dyDescent="0.4">
      <c r="A47" s="63" t="s">
        <v>34</v>
      </c>
      <c r="B47" s="65" t="s">
        <v>61</v>
      </c>
      <c r="C47" s="66">
        <v>4</v>
      </c>
      <c r="D47" s="61"/>
      <c r="E47" s="54"/>
      <c r="F47" s="54"/>
      <c r="G47" s="54"/>
      <c r="H47" s="60"/>
    </row>
    <row r="48" spans="1:8" ht="31.5" customHeight="1" x14ac:dyDescent="0.35">
      <c r="A48" s="71"/>
      <c r="B48" s="259" t="s">
        <v>72</v>
      </c>
      <c r="C48" s="260"/>
      <c r="D48" s="49"/>
      <c r="E48" s="49"/>
      <c r="F48" s="49"/>
      <c r="G48" s="49"/>
      <c r="H48" s="58"/>
    </row>
    <row r="49" spans="1:8" x14ac:dyDescent="0.35">
      <c r="A49" s="19"/>
      <c r="B49" s="20" t="s">
        <v>63</v>
      </c>
      <c r="C49" s="21">
        <v>4</v>
      </c>
      <c r="D49" s="49"/>
      <c r="E49" s="49"/>
      <c r="F49" s="49"/>
      <c r="G49" s="49"/>
      <c r="H49" s="58"/>
    </row>
    <row r="50" spans="1:8" ht="18.75" customHeight="1" x14ac:dyDescent="0.35">
      <c r="A50" s="19"/>
      <c r="B50" s="20" t="s">
        <v>81</v>
      </c>
      <c r="C50" s="21">
        <v>3</v>
      </c>
      <c r="D50" s="49"/>
      <c r="E50" s="49"/>
      <c r="F50" s="49"/>
      <c r="G50" s="49"/>
      <c r="H50" s="58"/>
    </row>
    <row r="51" spans="1:8" ht="19.5" customHeight="1" x14ac:dyDescent="0.35">
      <c r="A51" s="19"/>
      <c r="B51" s="20" t="s">
        <v>82</v>
      </c>
      <c r="C51" s="21">
        <v>2</v>
      </c>
      <c r="D51" s="49"/>
      <c r="E51" s="49"/>
      <c r="F51" s="49"/>
      <c r="G51" s="49"/>
      <c r="H51" s="58"/>
    </row>
    <row r="52" spans="1:8" x14ac:dyDescent="0.35">
      <c r="A52" s="19"/>
      <c r="B52" s="20" t="s">
        <v>64</v>
      </c>
      <c r="C52" s="21">
        <v>0</v>
      </c>
      <c r="D52" s="49"/>
      <c r="E52" s="49"/>
      <c r="F52" s="49"/>
      <c r="G52" s="49"/>
      <c r="H52" s="58"/>
    </row>
    <row r="53" spans="1:8" x14ac:dyDescent="0.35">
      <c r="A53" s="19"/>
      <c r="B53" s="283" t="s">
        <v>86</v>
      </c>
      <c r="C53" s="284"/>
      <c r="D53" s="49"/>
      <c r="E53" s="49"/>
      <c r="F53" s="49"/>
      <c r="G53" s="49"/>
      <c r="H53" s="58"/>
    </row>
    <row r="54" spans="1:8" ht="17.25" customHeight="1" x14ac:dyDescent="0.35">
      <c r="A54" s="205"/>
      <c r="B54" s="292" t="s">
        <v>8</v>
      </c>
      <c r="C54" s="293"/>
      <c r="D54" s="49"/>
      <c r="E54" s="49"/>
      <c r="F54" s="49"/>
      <c r="G54" s="49"/>
      <c r="H54" s="58"/>
    </row>
    <row r="55" spans="1:8" ht="17.25" customHeight="1" x14ac:dyDescent="0.35">
      <c r="A55" s="205"/>
      <c r="B55" s="292" t="s">
        <v>9</v>
      </c>
      <c r="C55" s="293"/>
      <c r="D55" s="49"/>
      <c r="E55" s="49"/>
      <c r="F55" s="49"/>
      <c r="G55" s="49"/>
      <c r="H55" s="58"/>
    </row>
    <row r="56" spans="1:8" ht="17.25" customHeight="1" thickBot="1" x14ac:dyDescent="0.4">
      <c r="A56" s="205"/>
      <c r="B56" s="195" t="s">
        <v>10</v>
      </c>
      <c r="C56" s="196"/>
      <c r="D56" s="49"/>
      <c r="E56" s="49"/>
      <c r="F56" s="49"/>
      <c r="G56" s="49"/>
      <c r="H56" s="58"/>
    </row>
    <row r="57" spans="1:8" ht="15.75" thickBot="1" x14ac:dyDescent="0.4">
      <c r="A57" s="146" t="s">
        <v>35</v>
      </c>
      <c r="B57" s="141" t="s">
        <v>99</v>
      </c>
      <c r="C57" s="66">
        <f>SUM(C58:C62)</f>
        <v>12</v>
      </c>
      <c r="D57" s="61"/>
      <c r="E57" s="54"/>
      <c r="F57" s="54"/>
      <c r="G57" s="54"/>
      <c r="H57" s="60"/>
    </row>
    <row r="58" spans="1:8" ht="62.25" customHeight="1" x14ac:dyDescent="0.35">
      <c r="A58" s="205"/>
      <c r="B58" s="139" t="s">
        <v>121</v>
      </c>
      <c r="C58" s="140">
        <v>4</v>
      </c>
      <c r="D58" s="49"/>
      <c r="E58" s="49"/>
      <c r="F58" s="49"/>
      <c r="G58" s="49"/>
      <c r="H58" s="58"/>
    </row>
    <row r="59" spans="1:8" ht="36.75" customHeight="1" x14ac:dyDescent="0.35">
      <c r="A59" s="205"/>
      <c r="B59" s="139" t="s">
        <v>100</v>
      </c>
      <c r="C59" s="140">
        <v>2</v>
      </c>
      <c r="D59" s="49"/>
      <c r="E59" s="49"/>
      <c r="F59" s="49"/>
      <c r="G59" s="49"/>
      <c r="H59" s="58"/>
    </row>
    <row r="60" spans="1:8" ht="30" x14ac:dyDescent="0.35">
      <c r="A60" s="205"/>
      <c r="B60" s="70" t="s">
        <v>116</v>
      </c>
      <c r="C60" s="23">
        <v>2</v>
      </c>
      <c r="D60" s="49"/>
      <c r="E60" s="49"/>
      <c r="F60" s="49"/>
      <c r="G60" s="49"/>
      <c r="H60" s="58"/>
    </row>
    <row r="61" spans="1:8" x14ac:dyDescent="0.35">
      <c r="A61" s="19"/>
      <c r="B61" s="22" t="s">
        <v>65</v>
      </c>
      <c r="C61" s="23">
        <v>2</v>
      </c>
      <c r="D61" s="49"/>
      <c r="E61" s="49"/>
      <c r="F61" s="49"/>
      <c r="G61" s="49"/>
      <c r="H61" s="58"/>
    </row>
    <row r="62" spans="1:8" x14ac:dyDescent="0.35">
      <c r="A62" s="19"/>
      <c r="B62" s="22" t="s">
        <v>66</v>
      </c>
      <c r="C62" s="23">
        <v>2</v>
      </c>
      <c r="D62" s="49"/>
      <c r="E62" s="49"/>
      <c r="F62" s="49"/>
      <c r="G62" s="49"/>
      <c r="H62" s="58"/>
    </row>
    <row r="63" spans="1:8" ht="64.5" customHeight="1" x14ac:dyDescent="0.35">
      <c r="A63" s="19"/>
      <c r="B63" s="281" t="s">
        <v>122</v>
      </c>
      <c r="C63" s="282"/>
      <c r="D63" s="49"/>
      <c r="E63" s="49"/>
      <c r="F63" s="49"/>
      <c r="G63" s="49"/>
      <c r="H63" s="58"/>
    </row>
    <row r="64" spans="1:8" x14ac:dyDescent="0.35">
      <c r="A64" s="205"/>
      <c r="B64" s="62" t="s">
        <v>8</v>
      </c>
      <c r="C64" s="201"/>
      <c r="D64" s="49"/>
      <c r="E64" s="49"/>
      <c r="F64" s="49"/>
      <c r="G64" s="49"/>
      <c r="H64" s="58"/>
    </row>
    <row r="65" spans="1:13" x14ac:dyDescent="0.35">
      <c r="A65" s="205"/>
      <c r="B65" s="24" t="s">
        <v>9</v>
      </c>
      <c r="C65" s="200"/>
      <c r="D65" s="49"/>
      <c r="E65" s="49"/>
      <c r="F65" s="49"/>
      <c r="G65" s="49"/>
      <c r="H65" s="58"/>
    </row>
    <row r="66" spans="1:13" ht="15.75" thickBot="1" x14ac:dyDescent="0.4">
      <c r="A66" s="205"/>
      <c r="B66" s="24" t="s">
        <v>10</v>
      </c>
      <c r="C66" s="200"/>
      <c r="D66" s="49"/>
      <c r="E66" s="49"/>
      <c r="F66" s="49"/>
      <c r="G66" s="49"/>
      <c r="H66" s="58"/>
    </row>
    <row r="67" spans="1:13" ht="15.75" thickBot="1" x14ac:dyDescent="0.4">
      <c r="A67" s="63" t="s">
        <v>37</v>
      </c>
      <c r="B67" s="65" t="s">
        <v>45</v>
      </c>
      <c r="C67" s="64">
        <f>C69</f>
        <v>4</v>
      </c>
      <c r="D67" s="54"/>
      <c r="E67" s="54"/>
      <c r="F67" s="54"/>
      <c r="G67" s="54"/>
      <c r="H67" s="174"/>
    </row>
    <row r="68" spans="1:13" x14ac:dyDescent="0.35">
      <c r="A68" s="19"/>
      <c r="B68" s="268" t="s">
        <v>109</v>
      </c>
      <c r="C68" s="268"/>
      <c r="D68" s="49"/>
      <c r="E68" s="49"/>
      <c r="F68" s="49"/>
      <c r="G68" s="49"/>
      <c r="H68" s="58"/>
    </row>
    <row r="69" spans="1:13" x14ac:dyDescent="0.35">
      <c r="A69" s="19"/>
      <c r="B69" s="48" t="s">
        <v>70</v>
      </c>
      <c r="C69" s="52">
        <v>4</v>
      </c>
      <c r="D69" s="49"/>
      <c r="E69" s="49"/>
      <c r="F69" s="49"/>
      <c r="G69" s="49"/>
      <c r="H69" s="58"/>
    </row>
    <row r="70" spans="1:13" x14ac:dyDescent="0.35">
      <c r="A70" s="19"/>
      <c r="B70" s="48" t="s">
        <v>71</v>
      </c>
      <c r="C70" s="52">
        <v>3</v>
      </c>
      <c r="D70" s="49"/>
      <c r="E70" s="49"/>
      <c r="F70" s="49"/>
      <c r="G70" s="49"/>
      <c r="H70" s="58"/>
    </row>
    <row r="71" spans="1:13" x14ac:dyDescent="0.35">
      <c r="A71" s="19"/>
      <c r="B71" s="48" t="s">
        <v>56</v>
      </c>
      <c r="C71" s="52">
        <v>2</v>
      </c>
      <c r="D71" s="49"/>
      <c r="E71" s="49"/>
      <c r="F71" s="49"/>
      <c r="G71" s="49"/>
      <c r="H71" s="58"/>
    </row>
    <row r="72" spans="1:13" x14ac:dyDescent="0.35">
      <c r="A72" s="205"/>
      <c r="B72" s="283" t="s">
        <v>86</v>
      </c>
      <c r="C72" s="284"/>
      <c r="D72" s="49"/>
      <c r="E72" s="49"/>
      <c r="F72" s="49"/>
      <c r="G72" s="49"/>
      <c r="H72" s="58"/>
    </row>
    <row r="73" spans="1:13" x14ac:dyDescent="0.35">
      <c r="A73" s="205"/>
      <c r="B73" s="290" t="s">
        <v>8</v>
      </c>
      <c r="C73" s="291"/>
      <c r="D73" s="49"/>
      <c r="E73" s="49"/>
      <c r="F73" s="49"/>
      <c r="G73" s="49"/>
      <c r="H73" s="58"/>
    </row>
    <row r="74" spans="1:13" x14ac:dyDescent="0.35">
      <c r="A74" s="205"/>
      <c r="B74" s="292" t="s">
        <v>9</v>
      </c>
      <c r="C74" s="293"/>
      <c r="D74" s="49"/>
      <c r="E74" s="49"/>
      <c r="F74" s="49"/>
      <c r="G74" s="49"/>
      <c r="H74" s="58"/>
    </row>
    <row r="75" spans="1:13" ht="15.75" thickBot="1" x14ac:dyDescent="0.4">
      <c r="A75" s="205"/>
      <c r="B75" s="195" t="s">
        <v>10</v>
      </c>
      <c r="C75" s="196"/>
      <c r="D75" s="49"/>
      <c r="E75" s="49"/>
      <c r="F75" s="49"/>
      <c r="G75" s="49"/>
      <c r="H75" s="58"/>
    </row>
    <row r="76" spans="1:13" ht="15.75" thickBot="1" x14ac:dyDescent="0.4">
      <c r="A76" s="142">
        <v>2</v>
      </c>
      <c r="B76" s="142" t="s">
        <v>57</v>
      </c>
      <c r="C76" s="145">
        <f>C77+C79+C80+C78</f>
        <v>6</v>
      </c>
      <c r="D76" s="69"/>
      <c r="E76" s="69"/>
      <c r="F76" s="69"/>
      <c r="G76" s="69"/>
      <c r="H76" s="175"/>
    </row>
    <row r="77" spans="1:13" ht="29.25" customHeight="1" x14ac:dyDescent="0.35">
      <c r="A77" s="73"/>
      <c r="B77" s="143" t="s">
        <v>123</v>
      </c>
      <c r="C77" s="144">
        <v>2</v>
      </c>
      <c r="D77" s="50"/>
      <c r="E77" s="50"/>
      <c r="F77" s="50"/>
      <c r="G77" s="50"/>
      <c r="H77" s="75"/>
    </row>
    <row r="78" spans="1:13" ht="20.25" customHeight="1" x14ac:dyDescent="0.35">
      <c r="A78" s="73"/>
      <c r="B78" s="211" t="s">
        <v>83</v>
      </c>
      <c r="C78" s="212">
        <v>2</v>
      </c>
      <c r="D78" s="50"/>
      <c r="E78" s="50"/>
      <c r="F78" s="50"/>
      <c r="G78" s="50"/>
      <c r="H78" s="75"/>
    </row>
    <row r="79" spans="1:13" x14ac:dyDescent="0.35">
      <c r="A79" s="73"/>
      <c r="B79" s="171" t="s">
        <v>73</v>
      </c>
      <c r="C79" s="27">
        <v>1</v>
      </c>
      <c r="D79" s="50"/>
      <c r="E79" s="50"/>
      <c r="F79" s="50"/>
      <c r="G79" s="50"/>
      <c r="H79" s="75"/>
    </row>
    <row r="80" spans="1:13" x14ac:dyDescent="0.35">
      <c r="A80" s="73"/>
      <c r="B80" s="172" t="s">
        <v>67</v>
      </c>
      <c r="C80" s="27">
        <v>1</v>
      </c>
      <c r="D80" s="50"/>
      <c r="E80" s="50"/>
      <c r="F80" s="50"/>
      <c r="G80" s="50"/>
      <c r="H80" s="75"/>
      <c r="L80" s="215"/>
      <c r="M80" s="216"/>
    </row>
    <row r="81" spans="1:13" ht="57" customHeight="1" x14ac:dyDescent="0.35">
      <c r="A81" s="74"/>
      <c r="B81" s="281" t="s">
        <v>120</v>
      </c>
      <c r="C81" s="282"/>
      <c r="D81" s="50"/>
      <c r="E81" s="50"/>
      <c r="F81" s="50"/>
      <c r="G81" s="50"/>
      <c r="H81" s="75"/>
      <c r="L81" s="215"/>
      <c r="M81" s="216"/>
    </row>
    <row r="82" spans="1:13" ht="15" customHeight="1" thickBot="1" x14ac:dyDescent="0.4">
      <c r="A82" s="205"/>
      <c r="B82" s="285" t="s">
        <v>55</v>
      </c>
      <c r="C82" s="286"/>
      <c r="D82" s="50"/>
      <c r="E82" s="50"/>
      <c r="F82" s="50"/>
      <c r="G82" s="50"/>
      <c r="H82" s="75"/>
    </row>
    <row r="83" spans="1:13" ht="15.75" thickBot="1" x14ac:dyDescent="0.4">
      <c r="A83" s="28">
        <v>3</v>
      </c>
      <c r="B83" s="231" t="s">
        <v>68</v>
      </c>
      <c r="C83" s="25">
        <f>SUM(C84:C86)</f>
        <v>5</v>
      </c>
      <c r="D83" s="25"/>
      <c r="E83" s="30"/>
      <c r="F83" s="30"/>
      <c r="G83" s="30"/>
      <c r="H83" s="175"/>
    </row>
    <row r="84" spans="1:13" ht="44.25" customHeight="1" x14ac:dyDescent="0.35">
      <c r="A84" s="77"/>
      <c r="B84" s="47" t="s">
        <v>137</v>
      </c>
      <c r="C84" s="76">
        <v>2</v>
      </c>
      <c r="D84" s="51"/>
      <c r="E84" s="51"/>
      <c r="F84" s="51"/>
      <c r="G84" s="51"/>
      <c r="H84" s="83"/>
    </row>
    <row r="85" spans="1:13" ht="27" customHeight="1" x14ac:dyDescent="0.35">
      <c r="A85" s="77"/>
      <c r="B85" s="47" t="s">
        <v>84</v>
      </c>
      <c r="C85" s="76">
        <v>2</v>
      </c>
      <c r="D85" s="51"/>
      <c r="E85" s="51"/>
      <c r="F85" s="51"/>
      <c r="G85" s="51"/>
      <c r="H85" s="83"/>
    </row>
    <row r="86" spans="1:13" ht="27.75" customHeight="1" x14ac:dyDescent="0.35">
      <c r="A86" s="77"/>
      <c r="B86" s="47" t="s">
        <v>101</v>
      </c>
      <c r="C86" s="76">
        <v>1</v>
      </c>
      <c r="D86" s="51"/>
      <c r="E86" s="51"/>
      <c r="F86" s="51"/>
      <c r="G86" s="51"/>
      <c r="H86" s="83"/>
    </row>
    <row r="87" spans="1:13" ht="26.25" customHeight="1" x14ac:dyDescent="0.35">
      <c r="A87" s="74"/>
      <c r="B87" s="281" t="s">
        <v>124</v>
      </c>
      <c r="C87" s="282"/>
      <c r="D87" s="51"/>
      <c r="E87" s="51"/>
      <c r="F87" s="51"/>
      <c r="G87" s="51"/>
      <c r="H87" s="83"/>
    </row>
    <row r="88" spans="1:13" ht="14.45" customHeight="1" x14ac:dyDescent="0.35">
      <c r="A88" s="74"/>
      <c r="B88" s="298" t="s">
        <v>8</v>
      </c>
      <c r="C88" s="299"/>
      <c r="D88" s="51"/>
      <c r="E88" s="51"/>
      <c r="F88" s="51"/>
      <c r="G88" s="51"/>
      <c r="H88" s="83"/>
    </row>
    <row r="89" spans="1:13" ht="14.45" customHeight="1" x14ac:dyDescent="0.35">
      <c r="A89" s="74"/>
      <c r="B89" s="297" t="s">
        <v>9</v>
      </c>
      <c r="C89" s="280"/>
      <c r="D89" s="51"/>
      <c r="E89" s="51"/>
      <c r="F89" s="51"/>
      <c r="G89" s="51"/>
      <c r="H89" s="83"/>
    </row>
    <row r="90" spans="1:13" ht="14.45" customHeight="1" thickBot="1" x14ac:dyDescent="0.4">
      <c r="A90" s="74"/>
      <c r="B90" s="197" t="s">
        <v>10</v>
      </c>
      <c r="C90" s="198"/>
      <c r="D90" s="51"/>
      <c r="E90" s="51"/>
      <c r="F90" s="51"/>
      <c r="G90" s="51"/>
      <c r="H90" s="83"/>
    </row>
    <row r="91" spans="1:13" ht="15.75" thickBot="1" x14ac:dyDescent="0.4">
      <c r="A91" s="28">
        <v>4</v>
      </c>
      <c r="B91" s="29" t="s">
        <v>7</v>
      </c>
      <c r="C91" s="30">
        <f>C92+C103+C116+C136+C125</f>
        <v>46</v>
      </c>
      <c r="D91" s="30"/>
      <c r="E91" s="30"/>
      <c r="F91" s="30"/>
      <c r="G91" s="30"/>
      <c r="H91" s="80"/>
    </row>
    <row r="92" spans="1:13" ht="30.75" thickBot="1" x14ac:dyDescent="0.4">
      <c r="A92" s="161" t="s">
        <v>18</v>
      </c>
      <c r="B92" s="156" t="s">
        <v>87</v>
      </c>
      <c r="C92" s="160">
        <f>SUM(C93:C97)</f>
        <v>10</v>
      </c>
      <c r="D92" s="78"/>
      <c r="E92" s="79"/>
      <c r="F92" s="79"/>
      <c r="G92" s="79"/>
      <c r="H92" s="81"/>
    </row>
    <row r="93" spans="1:13" ht="33.75" customHeight="1" x14ac:dyDescent="0.35">
      <c r="A93" s="37"/>
      <c r="B93" s="148" t="s">
        <v>102</v>
      </c>
      <c r="C93" s="152">
        <v>2</v>
      </c>
      <c r="D93" s="124"/>
      <c r="E93" s="124"/>
      <c r="F93" s="124"/>
      <c r="G93" s="124"/>
      <c r="H93" s="187"/>
    </row>
    <row r="94" spans="1:13" ht="28.5" customHeight="1" x14ac:dyDescent="0.35">
      <c r="A94" s="37"/>
      <c r="B94" s="149" t="s">
        <v>103</v>
      </c>
      <c r="C94" s="153">
        <v>2</v>
      </c>
      <c r="D94" s="124"/>
      <c r="E94" s="124"/>
      <c r="F94" s="124"/>
      <c r="G94" s="124"/>
      <c r="H94" s="187"/>
    </row>
    <row r="95" spans="1:13" ht="77.25" customHeight="1" x14ac:dyDescent="0.35">
      <c r="A95" s="37"/>
      <c r="B95" s="149" t="s">
        <v>126</v>
      </c>
      <c r="C95" s="153">
        <v>2</v>
      </c>
      <c r="D95" s="124"/>
      <c r="E95" s="124"/>
      <c r="F95" s="124"/>
      <c r="G95" s="124"/>
      <c r="H95" s="187"/>
    </row>
    <row r="96" spans="1:13" ht="75" customHeight="1" x14ac:dyDescent="0.35">
      <c r="A96" s="37"/>
      <c r="B96" s="150" t="s">
        <v>110</v>
      </c>
      <c r="C96" s="153">
        <v>2</v>
      </c>
      <c r="D96" s="124"/>
      <c r="E96" s="124"/>
      <c r="F96" s="124"/>
      <c r="G96" s="124"/>
      <c r="H96" s="187"/>
    </row>
    <row r="97" spans="1:13" ht="48.75" customHeight="1" x14ac:dyDescent="0.35">
      <c r="A97" s="37"/>
      <c r="B97" s="151" t="s">
        <v>132</v>
      </c>
      <c r="C97" s="154">
        <v>2</v>
      </c>
      <c r="D97" s="124"/>
      <c r="E97" s="124"/>
      <c r="F97" s="124"/>
      <c r="G97" s="124"/>
      <c r="H97" s="187"/>
    </row>
    <row r="98" spans="1:13" ht="31.5" customHeight="1" x14ac:dyDescent="0.35">
      <c r="A98" s="74"/>
      <c r="B98" s="281" t="s">
        <v>127</v>
      </c>
      <c r="C98" s="282"/>
      <c r="D98" s="31"/>
      <c r="E98" s="31"/>
      <c r="F98" s="31"/>
      <c r="G98" s="31"/>
      <c r="H98" s="82"/>
      <c r="I98" s="217"/>
      <c r="J98" s="217"/>
      <c r="K98" s="217"/>
      <c r="L98" s="217"/>
      <c r="M98" s="217"/>
    </row>
    <row r="99" spans="1:13" x14ac:dyDescent="0.35">
      <c r="A99" s="349"/>
      <c r="B99" s="353" t="s">
        <v>8</v>
      </c>
      <c r="C99" s="299"/>
      <c r="D99" s="31"/>
      <c r="E99" s="31"/>
      <c r="F99" s="31"/>
      <c r="G99" s="31"/>
      <c r="H99" s="82"/>
    </row>
    <row r="100" spans="1:13" x14ac:dyDescent="0.35">
      <c r="A100" s="349"/>
      <c r="B100" s="279" t="s">
        <v>9</v>
      </c>
      <c r="C100" s="280"/>
      <c r="D100" s="31"/>
      <c r="E100" s="31"/>
      <c r="F100" s="31"/>
      <c r="G100" s="31"/>
      <c r="H100" s="82"/>
    </row>
    <row r="101" spans="1:13" x14ac:dyDescent="0.35">
      <c r="A101" s="349"/>
      <c r="B101" s="247" t="s">
        <v>10</v>
      </c>
      <c r="C101" s="248"/>
      <c r="D101" s="249"/>
      <c r="E101" s="250"/>
      <c r="F101" s="250"/>
      <c r="G101" s="250"/>
      <c r="H101" s="251"/>
    </row>
    <row r="102" spans="1:13" ht="15" customHeight="1" thickBot="1" x14ac:dyDescent="0.4">
      <c r="A102" s="350" t="s">
        <v>111</v>
      </c>
      <c r="B102" s="351"/>
      <c r="C102" s="351"/>
      <c r="D102" s="351"/>
      <c r="E102" s="351"/>
      <c r="F102" s="351"/>
      <c r="G102" s="351"/>
      <c r="H102" s="352"/>
    </row>
    <row r="103" spans="1:13" ht="15.75" thickBot="1" x14ac:dyDescent="0.4">
      <c r="A103" s="170" t="s">
        <v>44</v>
      </c>
      <c r="B103" s="164" t="s">
        <v>69</v>
      </c>
      <c r="C103" s="165">
        <f>C105</f>
        <v>18</v>
      </c>
      <c r="D103" s="26"/>
      <c r="E103" s="26"/>
      <c r="F103" s="26"/>
      <c r="G103" s="26"/>
      <c r="H103" s="176"/>
      <c r="I103" s="51"/>
      <c r="J103" s="51"/>
      <c r="K103" s="51"/>
      <c r="L103" s="51"/>
      <c r="M103" s="51"/>
    </row>
    <row r="104" spans="1:13" ht="18" customHeight="1" thickBot="1" x14ac:dyDescent="0.4">
      <c r="A104" s="74"/>
      <c r="B104" s="302"/>
      <c r="C104" s="303"/>
      <c r="D104" s="53"/>
      <c r="E104" s="53"/>
      <c r="F104" s="53"/>
      <c r="G104" s="53"/>
      <c r="H104" s="177"/>
      <c r="I104" s="51"/>
      <c r="J104" s="51"/>
      <c r="K104" s="51"/>
      <c r="L104" s="51"/>
      <c r="M104" s="51"/>
    </row>
    <row r="105" spans="1:13" ht="58.5" customHeight="1" thickBot="1" x14ac:dyDescent="0.4">
      <c r="A105" s="72"/>
      <c r="B105" s="141" t="s">
        <v>128</v>
      </c>
      <c r="C105" s="252">
        <v>18</v>
      </c>
      <c r="D105" s="84"/>
      <c r="E105" s="84"/>
      <c r="F105" s="84"/>
      <c r="G105" s="84"/>
      <c r="H105" s="178"/>
      <c r="I105" s="218"/>
      <c r="J105" s="218"/>
      <c r="K105" s="219" t="s">
        <v>104</v>
      </c>
      <c r="L105" s="218"/>
      <c r="M105" s="218"/>
    </row>
    <row r="106" spans="1:13" ht="19.5" customHeight="1" thickBot="1" x14ac:dyDescent="0.4">
      <c r="A106" s="74"/>
      <c r="B106" s="287" t="s">
        <v>46</v>
      </c>
      <c r="C106" s="288"/>
      <c r="D106" s="128"/>
      <c r="E106" s="128"/>
      <c r="F106" s="128"/>
      <c r="G106" s="128"/>
      <c r="H106" s="129"/>
      <c r="I106" s="218"/>
      <c r="J106" s="218"/>
      <c r="K106" s="219"/>
      <c r="L106" s="218"/>
      <c r="M106" s="218"/>
    </row>
    <row r="107" spans="1:13" ht="64.5" customHeight="1" thickBot="1" x14ac:dyDescent="0.4">
      <c r="A107" s="74"/>
      <c r="B107" s="158" t="s">
        <v>134</v>
      </c>
      <c r="C107" s="253">
        <v>18</v>
      </c>
      <c r="D107" s="84"/>
      <c r="E107" s="84"/>
      <c r="F107" s="84"/>
      <c r="G107" s="84"/>
      <c r="H107" s="178"/>
      <c r="I107" s="217"/>
      <c r="J107" s="217"/>
      <c r="K107" s="220"/>
      <c r="L107" s="217"/>
      <c r="M107" s="217"/>
    </row>
    <row r="108" spans="1:13" ht="15.75" thickBot="1" x14ac:dyDescent="0.4">
      <c r="A108" s="74"/>
      <c r="B108" s="300" t="s">
        <v>46</v>
      </c>
      <c r="C108" s="301"/>
      <c r="D108" s="126"/>
      <c r="E108" s="126"/>
      <c r="F108" s="126"/>
      <c r="G108" s="126"/>
      <c r="H108" s="127"/>
      <c r="I108" s="217"/>
      <c r="J108" s="217"/>
      <c r="K108" s="217"/>
      <c r="L108" s="217"/>
      <c r="M108" s="217"/>
    </row>
    <row r="109" spans="1:13" ht="15.75" thickBot="1" x14ac:dyDescent="0.4">
      <c r="A109" s="72"/>
      <c r="B109" s="157" t="s">
        <v>105</v>
      </c>
      <c r="C109" s="254">
        <v>18</v>
      </c>
      <c r="D109" s="86"/>
      <c r="E109" s="86"/>
      <c r="F109" s="86"/>
      <c r="G109" s="86"/>
      <c r="H109" s="179"/>
    </row>
    <row r="110" spans="1:13" ht="75.75" customHeight="1" x14ac:dyDescent="0.35">
      <c r="A110" s="74"/>
      <c r="B110" s="163" t="s">
        <v>129</v>
      </c>
      <c r="C110" s="162">
        <v>9</v>
      </c>
      <c r="D110" s="35"/>
      <c r="E110" s="35"/>
      <c r="F110" s="35"/>
      <c r="G110" s="35"/>
      <c r="H110" s="180"/>
    </row>
    <row r="111" spans="1:13" ht="69" customHeight="1" x14ac:dyDescent="0.35">
      <c r="A111" s="205"/>
      <c r="B111" s="149" t="s">
        <v>130</v>
      </c>
      <c r="C111" s="173">
        <v>9</v>
      </c>
      <c r="D111" s="35"/>
      <c r="E111" s="35"/>
      <c r="F111" s="35"/>
      <c r="G111" s="35"/>
      <c r="H111" s="180"/>
    </row>
    <row r="112" spans="1:13" ht="214.5" customHeight="1" x14ac:dyDescent="0.35">
      <c r="A112" s="205"/>
      <c r="B112" s="296" t="s">
        <v>133</v>
      </c>
      <c r="C112" s="274"/>
      <c r="D112" s="35"/>
      <c r="E112" s="35"/>
      <c r="F112" s="35"/>
      <c r="G112" s="35"/>
      <c r="H112" s="180"/>
    </row>
    <row r="113" spans="1:11" x14ac:dyDescent="0.35">
      <c r="A113" s="205"/>
      <c r="B113" s="294" t="s">
        <v>8</v>
      </c>
      <c r="C113" s="295"/>
      <c r="D113" s="35"/>
      <c r="E113" s="35"/>
      <c r="F113" s="35"/>
      <c r="G113" s="35"/>
      <c r="H113" s="180"/>
    </row>
    <row r="114" spans="1:11" x14ac:dyDescent="0.35">
      <c r="A114" s="85"/>
      <c r="B114" s="285" t="s">
        <v>9</v>
      </c>
      <c r="C114" s="286"/>
      <c r="D114" s="35"/>
      <c r="E114" s="35"/>
      <c r="F114" s="35"/>
      <c r="G114" s="35"/>
      <c r="H114" s="180"/>
    </row>
    <row r="115" spans="1:11" ht="15.75" thickBot="1" x14ac:dyDescent="0.4">
      <c r="A115" s="85"/>
      <c r="B115" s="207" t="s">
        <v>10</v>
      </c>
      <c r="C115" s="208"/>
      <c r="D115" s="35"/>
      <c r="E115" s="35"/>
      <c r="F115" s="35"/>
      <c r="G115" s="35"/>
      <c r="H115" s="180"/>
    </row>
    <row r="116" spans="1:11" ht="15.75" thickBot="1" x14ac:dyDescent="0.4">
      <c r="A116" s="166" t="s">
        <v>19</v>
      </c>
      <c r="B116" s="159" t="s">
        <v>41</v>
      </c>
      <c r="C116" s="160">
        <f>SUM(C117:C120)</f>
        <v>8</v>
      </c>
      <c r="D116" s="78"/>
      <c r="E116" s="78"/>
      <c r="F116" s="78"/>
      <c r="G116" s="78"/>
      <c r="H116" s="92"/>
    </row>
    <row r="117" spans="1:11" ht="75" x14ac:dyDescent="0.35">
      <c r="A117" s="289"/>
      <c r="B117" s="138" t="s">
        <v>118</v>
      </c>
      <c r="C117" s="168">
        <v>2</v>
      </c>
      <c r="D117" s="51"/>
      <c r="E117" s="51"/>
      <c r="F117" s="51"/>
      <c r="G117" s="51"/>
      <c r="H117" s="83"/>
    </row>
    <row r="118" spans="1:11" ht="60" x14ac:dyDescent="0.35">
      <c r="A118" s="278"/>
      <c r="B118" s="138" t="s">
        <v>48</v>
      </c>
      <c r="C118" s="155">
        <v>2</v>
      </c>
      <c r="D118" s="51"/>
      <c r="E118" s="51"/>
      <c r="F118" s="51"/>
      <c r="G118" s="51"/>
      <c r="H118" s="83"/>
    </row>
    <row r="119" spans="1:11" ht="45" x14ac:dyDescent="0.35">
      <c r="A119" s="278"/>
      <c r="B119" s="138" t="s">
        <v>138</v>
      </c>
      <c r="C119" s="155">
        <v>2</v>
      </c>
      <c r="D119" s="51"/>
      <c r="E119" s="51"/>
      <c r="F119" s="51"/>
      <c r="G119" s="51"/>
      <c r="H119" s="83"/>
    </row>
    <row r="120" spans="1:11" ht="86.25" customHeight="1" x14ac:dyDescent="0.35">
      <c r="A120" s="278"/>
      <c r="B120" s="138" t="s">
        <v>106</v>
      </c>
      <c r="C120" s="169">
        <v>2</v>
      </c>
      <c r="D120" s="51"/>
      <c r="E120" s="51"/>
      <c r="F120" s="51"/>
      <c r="G120" s="51"/>
      <c r="H120" s="83"/>
    </row>
    <row r="121" spans="1:11" ht="33" customHeight="1" x14ac:dyDescent="0.35">
      <c r="A121" s="74"/>
      <c r="B121" s="281" t="s">
        <v>115</v>
      </c>
      <c r="C121" s="282"/>
      <c r="D121" s="44"/>
      <c r="E121" s="44"/>
      <c r="F121" s="44"/>
      <c r="G121" s="44"/>
      <c r="H121" s="88"/>
      <c r="K121" s="232"/>
    </row>
    <row r="122" spans="1:11" ht="16.5" customHeight="1" x14ac:dyDescent="0.35">
      <c r="A122" s="278"/>
      <c r="B122" s="279" t="s">
        <v>8</v>
      </c>
      <c r="C122" s="280"/>
      <c r="D122" s="44"/>
      <c r="E122" s="44"/>
      <c r="F122" s="44"/>
      <c r="G122" s="44"/>
      <c r="H122" s="88"/>
    </row>
    <row r="123" spans="1:11" ht="16.5" customHeight="1" x14ac:dyDescent="0.35">
      <c r="A123" s="278"/>
      <c r="B123" s="279" t="s">
        <v>9</v>
      </c>
      <c r="C123" s="280"/>
      <c r="D123" s="44"/>
      <c r="E123" s="44"/>
      <c r="F123" s="44"/>
      <c r="G123" s="44"/>
      <c r="H123" s="88"/>
    </row>
    <row r="124" spans="1:11" ht="16.5" customHeight="1" thickBot="1" x14ac:dyDescent="0.4">
      <c r="A124" s="278"/>
      <c r="B124" s="206" t="s">
        <v>10</v>
      </c>
      <c r="C124" s="198"/>
      <c r="D124" s="44"/>
      <c r="E124" s="44"/>
      <c r="F124" s="44"/>
      <c r="G124" s="44"/>
      <c r="H124" s="88"/>
    </row>
    <row r="125" spans="1:11" ht="15.75" thickBot="1" x14ac:dyDescent="0.4">
      <c r="A125" s="29" t="s">
        <v>20</v>
      </c>
      <c r="B125" s="96" t="s">
        <v>47</v>
      </c>
      <c r="C125" s="202">
        <f>C126</f>
        <v>6</v>
      </c>
      <c r="D125" s="97"/>
      <c r="E125" s="97"/>
      <c r="F125" s="97"/>
      <c r="G125" s="97"/>
      <c r="H125" s="181"/>
    </row>
    <row r="126" spans="1:11" ht="31.5" customHeight="1" thickBot="1" x14ac:dyDescent="0.4">
      <c r="A126" s="98"/>
      <c r="B126" s="67" t="s">
        <v>140</v>
      </c>
      <c r="C126" s="64">
        <v>6</v>
      </c>
      <c r="D126" s="33"/>
      <c r="E126" s="33"/>
      <c r="F126" s="33"/>
      <c r="G126" s="33"/>
      <c r="H126" s="182"/>
    </row>
    <row r="127" spans="1:11" ht="30" customHeight="1" x14ac:dyDescent="0.35">
      <c r="A127" s="43"/>
      <c r="B127" s="47" t="s">
        <v>139</v>
      </c>
      <c r="C127" s="89">
        <f>C126</f>
        <v>6</v>
      </c>
      <c r="D127" s="41"/>
      <c r="E127" s="41"/>
      <c r="F127" s="41"/>
      <c r="G127" s="41"/>
      <c r="H127" s="183"/>
    </row>
    <row r="128" spans="1:11" ht="15.75" thickBot="1" x14ac:dyDescent="0.4">
      <c r="A128" s="43"/>
      <c r="B128" s="347" t="s">
        <v>135</v>
      </c>
      <c r="C128" s="348"/>
      <c r="D128" s="41"/>
      <c r="E128" s="41"/>
      <c r="F128" s="41"/>
      <c r="G128" s="41"/>
      <c r="H128" s="183"/>
    </row>
    <row r="129" spans="1:8" ht="30.75" thickBot="1" x14ac:dyDescent="0.4">
      <c r="A129" s="43"/>
      <c r="B129" s="213" t="s">
        <v>141</v>
      </c>
      <c r="C129" s="101">
        <f>C130+C131</f>
        <v>5</v>
      </c>
      <c r="D129" s="100"/>
      <c r="E129" s="91"/>
      <c r="F129" s="91"/>
      <c r="G129" s="91"/>
      <c r="H129" s="184"/>
    </row>
    <row r="130" spans="1:8" ht="30" x14ac:dyDescent="0.35">
      <c r="A130" s="43"/>
      <c r="B130" s="256" t="s">
        <v>142</v>
      </c>
      <c r="C130" s="255">
        <v>4</v>
      </c>
      <c r="D130" s="41"/>
      <c r="E130" s="41"/>
      <c r="F130" s="41"/>
      <c r="G130" s="41"/>
      <c r="H130" s="183"/>
    </row>
    <row r="131" spans="1:8" ht="62.25" customHeight="1" x14ac:dyDescent="0.35">
      <c r="A131" s="43"/>
      <c r="B131" s="99" t="s">
        <v>143</v>
      </c>
      <c r="C131" s="27">
        <v>1</v>
      </c>
      <c r="D131" s="41"/>
      <c r="E131" s="41"/>
      <c r="F131" s="41"/>
      <c r="G131" s="41"/>
      <c r="H131" s="183"/>
    </row>
    <row r="132" spans="1:8" ht="156.75" customHeight="1" x14ac:dyDescent="0.35">
      <c r="A132" s="43"/>
      <c r="B132" s="281" t="s">
        <v>144</v>
      </c>
      <c r="C132" s="282"/>
      <c r="D132" s="41"/>
      <c r="E132" s="41"/>
      <c r="F132" s="41"/>
      <c r="G132" s="41"/>
      <c r="H132" s="183"/>
    </row>
    <row r="133" spans="1:8" ht="14.45" customHeight="1" x14ac:dyDescent="0.35">
      <c r="A133" s="90"/>
      <c r="B133" s="298" t="s">
        <v>8</v>
      </c>
      <c r="C133" s="299"/>
      <c r="D133" s="41"/>
      <c r="E133" s="41"/>
      <c r="F133" s="41"/>
      <c r="G133" s="41"/>
      <c r="H133" s="183"/>
    </row>
    <row r="134" spans="1:8" ht="14.45" customHeight="1" x14ac:dyDescent="0.35">
      <c r="A134" s="90"/>
      <c r="B134" s="297" t="s">
        <v>9</v>
      </c>
      <c r="C134" s="280"/>
      <c r="D134" s="41"/>
      <c r="E134" s="41"/>
      <c r="F134" s="41"/>
      <c r="G134" s="41"/>
      <c r="H134" s="183"/>
    </row>
    <row r="135" spans="1:8" ht="14.45" customHeight="1" thickBot="1" x14ac:dyDescent="0.4">
      <c r="A135" s="90"/>
      <c r="B135" s="197" t="s">
        <v>10</v>
      </c>
      <c r="C135" s="198"/>
      <c r="D135" s="41"/>
      <c r="E135" s="41"/>
      <c r="F135" s="41"/>
      <c r="G135" s="41"/>
      <c r="H135" s="183"/>
    </row>
    <row r="136" spans="1:8" ht="15" customHeight="1" thickBot="1" x14ac:dyDescent="0.4">
      <c r="A136" s="233" t="s">
        <v>40</v>
      </c>
      <c r="B136" s="29" t="s">
        <v>74</v>
      </c>
      <c r="C136" s="25">
        <f>SUM(C137:C138)</f>
        <v>4</v>
      </c>
      <c r="D136" s="91"/>
      <c r="E136" s="91"/>
      <c r="F136" s="91"/>
      <c r="G136" s="91"/>
      <c r="H136" s="184"/>
    </row>
    <row r="137" spans="1:8" ht="33" customHeight="1" x14ac:dyDescent="0.35">
      <c r="A137" s="317"/>
      <c r="B137" s="193" t="s">
        <v>59</v>
      </c>
      <c r="C137" s="194">
        <v>2</v>
      </c>
      <c r="D137" s="39"/>
      <c r="E137" s="39"/>
      <c r="F137" s="39"/>
      <c r="G137" s="39"/>
      <c r="H137" s="185"/>
    </row>
    <row r="138" spans="1:8" ht="30" customHeight="1" x14ac:dyDescent="0.35">
      <c r="A138" s="318"/>
      <c r="B138" s="47" t="s">
        <v>136</v>
      </c>
      <c r="C138" s="76">
        <v>2</v>
      </c>
      <c r="D138" s="41"/>
      <c r="E138" s="41"/>
      <c r="F138" s="41"/>
      <c r="G138" s="41"/>
      <c r="H138" s="183"/>
    </row>
    <row r="139" spans="1:8" ht="24.75" customHeight="1" x14ac:dyDescent="0.35">
      <c r="A139" s="318"/>
      <c r="B139" s="281" t="s">
        <v>112</v>
      </c>
      <c r="C139" s="282"/>
      <c r="D139" s="41"/>
      <c r="E139" s="41"/>
      <c r="F139" s="41"/>
      <c r="G139" s="41"/>
      <c r="H139" s="183"/>
    </row>
    <row r="140" spans="1:8" ht="15" customHeight="1" x14ac:dyDescent="0.35">
      <c r="A140" s="319"/>
      <c r="B140" s="330" t="s">
        <v>8</v>
      </c>
      <c r="C140" s="331"/>
      <c r="D140" s="40"/>
      <c r="E140" s="41"/>
      <c r="F140" s="41"/>
      <c r="G140" s="41"/>
      <c r="H140" s="183"/>
    </row>
    <row r="141" spans="1:8" ht="15" customHeight="1" x14ac:dyDescent="0.35">
      <c r="A141" s="319"/>
      <c r="B141" s="330" t="s">
        <v>9</v>
      </c>
      <c r="C141" s="331"/>
      <c r="D141" s="40"/>
      <c r="E141" s="41"/>
      <c r="F141" s="41"/>
      <c r="G141" s="41"/>
      <c r="H141" s="183"/>
    </row>
    <row r="142" spans="1:8" ht="15" customHeight="1" thickBot="1" x14ac:dyDescent="0.4">
      <c r="A142" s="319"/>
      <c r="B142" s="203" t="s">
        <v>10</v>
      </c>
      <c r="C142" s="204"/>
      <c r="D142" s="40"/>
      <c r="E142" s="41"/>
      <c r="F142" s="41"/>
      <c r="G142" s="41"/>
      <c r="H142" s="183"/>
    </row>
    <row r="143" spans="1:8" ht="15.75" thickBot="1" x14ac:dyDescent="0.4">
      <c r="A143" s="87" t="s">
        <v>39</v>
      </c>
      <c r="B143" s="29" t="s">
        <v>38</v>
      </c>
      <c r="C143" s="25">
        <f>C145+C146+C144</f>
        <v>9</v>
      </c>
      <c r="D143" s="34"/>
      <c r="E143" s="34"/>
      <c r="F143" s="34"/>
      <c r="G143" s="34"/>
      <c r="H143" s="186"/>
    </row>
    <row r="144" spans="1:8" ht="38.25" customHeight="1" x14ac:dyDescent="0.35">
      <c r="A144" s="93"/>
      <c r="B144" s="95" t="s">
        <v>89</v>
      </c>
      <c r="C144" s="36">
        <v>3</v>
      </c>
      <c r="D144" s="42"/>
      <c r="E144" s="42"/>
      <c r="F144" s="42"/>
      <c r="G144" s="42"/>
      <c r="H144" s="94"/>
    </row>
    <row r="145" spans="1:8" ht="34.5" customHeight="1" x14ac:dyDescent="0.35">
      <c r="A145" s="85"/>
      <c r="B145" s="95" t="s">
        <v>75</v>
      </c>
      <c r="C145" s="32">
        <v>3</v>
      </c>
      <c r="D145" s="42"/>
      <c r="E145" s="42"/>
      <c r="F145" s="42"/>
      <c r="G145" s="42"/>
      <c r="H145" s="94"/>
    </row>
    <row r="146" spans="1:8" ht="45" x14ac:dyDescent="0.35">
      <c r="A146" s="85"/>
      <c r="B146" s="102" t="s">
        <v>88</v>
      </c>
      <c r="C146" s="32">
        <v>3</v>
      </c>
      <c r="D146" s="42"/>
      <c r="E146" s="42"/>
      <c r="F146" s="42"/>
      <c r="G146" s="42"/>
      <c r="H146" s="94"/>
    </row>
    <row r="147" spans="1:8" ht="123" customHeight="1" x14ac:dyDescent="0.35">
      <c r="A147" s="85"/>
      <c r="B147" s="281" t="s">
        <v>117</v>
      </c>
      <c r="C147" s="282"/>
      <c r="D147" s="42"/>
      <c r="E147" s="42"/>
      <c r="F147" s="42"/>
      <c r="G147" s="42"/>
      <c r="H147" s="94"/>
    </row>
    <row r="148" spans="1:8" ht="16.5" customHeight="1" x14ac:dyDescent="0.35">
      <c r="A148" s="85"/>
      <c r="B148" s="328" t="s">
        <v>8</v>
      </c>
      <c r="C148" s="329"/>
      <c r="D148" s="42"/>
      <c r="E148" s="42"/>
      <c r="F148" s="42"/>
      <c r="G148" s="42"/>
      <c r="H148" s="94"/>
    </row>
    <row r="149" spans="1:8" ht="16.5" customHeight="1" x14ac:dyDescent="0.35">
      <c r="A149" s="85"/>
      <c r="B149" s="328" t="s">
        <v>9</v>
      </c>
      <c r="C149" s="329"/>
      <c r="D149" s="42"/>
      <c r="E149" s="42"/>
      <c r="F149" s="42"/>
      <c r="G149" s="42"/>
      <c r="H149" s="94"/>
    </row>
    <row r="150" spans="1:8" ht="16.5" customHeight="1" x14ac:dyDescent="0.35">
      <c r="A150" s="225"/>
      <c r="B150" s="226" t="s">
        <v>10</v>
      </c>
      <c r="C150" s="227"/>
      <c r="D150" s="228"/>
      <c r="E150" s="228"/>
      <c r="F150" s="228"/>
      <c r="G150" s="228"/>
      <c r="H150" s="229"/>
    </row>
    <row r="151" spans="1:8" x14ac:dyDescent="0.35">
      <c r="A151" s="19"/>
      <c r="B151" s="38"/>
      <c r="C151" s="38"/>
      <c r="D151" s="42"/>
      <c r="E151" s="42"/>
      <c r="F151" s="42"/>
      <c r="G151" s="42"/>
      <c r="H151" s="94"/>
    </row>
    <row r="152" spans="1:8" x14ac:dyDescent="0.35">
      <c r="A152" s="19"/>
      <c r="B152" s="221"/>
      <c r="C152" s="221"/>
      <c r="D152" s="222"/>
      <c r="E152" s="222"/>
      <c r="F152" s="222"/>
      <c r="G152" s="223"/>
      <c r="H152" s="94"/>
    </row>
    <row r="153" spans="1:8" x14ac:dyDescent="0.35">
      <c r="A153" s="124"/>
      <c r="B153" s="124"/>
      <c r="C153" s="51"/>
      <c r="D153" s="124"/>
      <c r="E153" s="124"/>
      <c r="F153" s="124"/>
      <c r="G153" s="124"/>
      <c r="H153" s="187"/>
    </row>
    <row r="154" spans="1:8" x14ac:dyDescent="0.35">
      <c r="A154" s="124"/>
      <c r="B154" s="124"/>
      <c r="C154" s="51"/>
      <c r="D154" s="124"/>
      <c r="E154" s="124"/>
      <c r="F154" s="124"/>
      <c r="G154" s="124"/>
      <c r="H154" s="187"/>
    </row>
    <row r="155" spans="1:8" x14ac:dyDescent="0.35">
      <c r="A155" s="124"/>
      <c r="B155" s="124"/>
      <c r="C155" s="51"/>
      <c r="D155" s="124"/>
      <c r="E155" s="124"/>
      <c r="F155" s="124"/>
      <c r="G155" s="124"/>
      <c r="H155" s="187"/>
    </row>
    <row r="156" spans="1:8" ht="15.75" thickBot="1" x14ac:dyDescent="0.4">
      <c r="A156" s="124"/>
      <c r="B156" s="124"/>
      <c r="C156" s="51"/>
      <c r="D156" s="124"/>
      <c r="E156" s="124"/>
      <c r="F156" s="124"/>
      <c r="G156" s="124"/>
      <c r="H156" s="187"/>
    </row>
    <row r="157" spans="1:8" ht="15.75" thickBot="1" x14ac:dyDescent="0.4">
      <c r="A157" s="103"/>
      <c r="B157" s="320" t="s">
        <v>21</v>
      </c>
      <c r="C157" s="321"/>
      <c r="D157" s="322"/>
      <c r="E157" s="104"/>
      <c r="F157" s="104"/>
      <c r="G157" s="105"/>
      <c r="H157" s="188"/>
    </row>
    <row r="158" spans="1:8" x14ac:dyDescent="0.35">
      <c r="A158" s="323"/>
      <c r="B158" s="324"/>
      <c r="C158" s="324"/>
      <c r="D158" s="324"/>
      <c r="E158" s="325"/>
      <c r="F158" s="325"/>
      <c r="G158" s="325"/>
      <c r="H158" s="326"/>
    </row>
    <row r="159" spans="1:8" x14ac:dyDescent="0.35">
      <c r="A159" s="327"/>
      <c r="B159" s="325"/>
      <c r="C159" s="325"/>
      <c r="D159" s="325"/>
      <c r="E159" s="325"/>
      <c r="F159" s="325"/>
      <c r="G159" s="325"/>
      <c r="H159" s="326"/>
    </row>
    <row r="160" spans="1:8" x14ac:dyDescent="0.35">
      <c r="A160" s="327"/>
      <c r="B160" s="325"/>
      <c r="C160" s="325"/>
      <c r="D160" s="325"/>
      <c r="E160" s="325"/>
      <c r="F160" s="325"/>
      <c r="G160" s="325"/>
      <c r="H160" s="326"/>
    </row>
    <row r="161" spans="1:8" ht="15.75" thickBot="1" x14ac:dyDescent="0.4">
      <c r="A161" s="106"/>
      <c r="B161" s="107"/>
      <c r="C161" s="107"/>
      <c r="D161" s="107"/>
      <c r="E161" s="108"/>
      <c r="F161" s="108"/>
      <c r="G161" s="107"/>
      <c r="H161" s="189"/>
    </row>
    <row r="162" spans="1:8" ht="56.25" customHeight="1" x14ac:dyDescent="0.35">
      <c r="A162" s="109"/>
      <c r="B162" s="314" t="s">
        <v>145</v>
      </c>
      <c r="C162" s="315"/>
      <c r="D162" s="316"/>
      <c r="E162" s="110"/>
      <c r="F162" s="110"/>
      <c r="G162" s="111"/>
      <c r="H162" s="190"/>
    </row>
    <row r="163" spans="1:8" x14ac:dyDescent="0.35">
      <c r="A163" s="341" t="s">
        <v>90</v>
      </c>
      <c r="B163" s="342"/>
      <c r="C163" s="342"/>
      <c r="D163" s="342"/>
      <c r="E163" s="342"/>
      <c r="F163" s="342"/>
      <c r="G163" s="342"/>
      <c r="H163" s="343"/>
    </row>
    <row r="164" spans="1:8" x14ac:dyDescent="0.35">
      <c r="A164" s="341"/>
      <c r="B164" s="342"/>
      <c r="C164" s="342"/>
      <c r="D164" s="342"/>
      <c r="E164" s="342"/>
      <c r="F164" s="342"/>
      <c r="G164" s="342"/>
      <c r="H164" s="343"/>
    </row>
    <row r="165" spans="1:8" x14ac:dyDescent="0.35">
      <c r="A165" s="341"/>
      <c r="B165" s="342"/>
      <c r="C165" s="342"/>
      <c r="D165" s="342"/>
      <c r="E165" s="342"/>
      <c r="F165" s="342"/>
      <c r="G165" s="342"/>
      <c r="H165" s="343"/>
    </row>
    <row r="166" spans="1:8" ht="15.75" thickBot="1" x14ac:dyDescent="0.4">
      <c r="A166" s="112"/>
      <c r="B166" s="113"/>
      <c r="C166" s="113"/>
      <c r="D166" s="113"/>
      <c r="E166" s="114"/>
      <c r="F166" s="114"/>
      <c r="G166" s="113"/>
      <c r="H166" s="191"/>
    </row>
    <row r="167" spans="1:8" ht="123.75" customHeight="1" thickBot="1" x14ac:dyDescent="0.4">
      <c r="A167" s="109"/>
      <c r="B167" s="344" t="s">
        <v>146</v>
      </c>
      <c r="C167" s="345"/>
      <c r="D167" s="346"/>
      <c r="E167" s="110"/>
      <c r="F167" s="110"/>
      <c r="G167" s="115"/>
      <c r="H167" s="192"/>
    </row>
    <row r="168" spans="1:8" x14ac:dyDescent="0.35">
      <c r="A168" s="341"/>
      <c r="B168" s="342"/>
      <c r="C168" s="342"/>
      <c r="D168" s="342"/>
      <c r="E168" s="342"/>
      <c r="F168" s="342"/>
      <c r="G168" s="342"/>
      <c r="H168" s="343"/>
    </row>
    <row r="169" spans="1:8" x14ac:dyDescent="0.35">
      <c r="A169" s="341"/>
      <c r="B169" s="342"/>
      <c r="C169" s="342"/>
      <c r="D169" s="342"/>
      <c r="E169" s="342"/>
      <c r="F169" s="342"/>
      <c r="G169" s="342"/>
      <c r="H169" s="343"/>
    </row>
    <row r="170" spans="1:8" x14ac:dyDescent="0.35">
      <c r="A170" s="341"/>
      <c r="B170" s="342"/>
      <c r="C170" s="342"/>
      <c r="D170" s="342"/>
      <c r="E170" s="342"/>
      <c r="F170" s="342"/>
      <c r="G170" s="342"/>
      <c r="H170" s="343"/>
    </row>
    <row r="171" spans="1:8" ht="15.75" thickBot="1" x14ac:dyDescent="0.4">
      <c r="A171" s="112"/>
      <c r="B171" s="113"/>
      <c r="C171" s="113"/>
      <c r="D171" s="113"/>
      <c r="E171" s="114"/>
      <c r="F171" s="114"/>
      <c r="G171" s="113"/>
      <c r="H171" s="191"/>
    </row>
    <row r="172" spans="1:8" ht="15.75" thickBot="1" x14ac:dyDescent="0.4">
      <c r="A172" s="109"/>
      <c r="B172" s="344" t="s">
        <v>49</v>
      </c>
      <c r="C172" s="345"/>
      <c r="D172" s="346"/>
      <c r="E172" s="110"/>
      <c r="F172" s="110"/>
      <c r="G172" s="115"/>
      <c r="H172" s="192"/>
    </row>
    <row r="173" spans="1:8" x14ac:dyDescent="0.35">
      <c r="A173" s="341"/>
      <c r="B173" s="342"/>
      <c r="C173" s="342"/>
      <c r="D173" s="342"/>
      <c r="E173" s="342"/>
      <c r="F173" s="342"/>
      <c r="G173" s="342"/>
      <c r="H173" s="343"/>
    </row>
    <row r="174" spans="1:8" x14ac:dyDescent="0.35">
      <c r="A174" s="341"/>
      <c r="B174" s="342"/>
      <c r="C174" s="342"/>
      <c r="D174" s="342"/>
      <c r="E174" s="342"/>
      <c r="F174" s="342"/>
      <c r="G174" s="342"/>
      <c r="H174" s="343"/>
    </row>
    <row r="175" spans="1:8" x14ac:dyDescent="0.35">
      <c r="A175" s="341"/>
      <c r="B175" s="342"/>
      <c r="C175" s="342"/>
      <c r="D175" s="342"/>
      <c r="E175" s="342"/>
      <c r="F175" s="342"/>
      <c r="G175" s="342"/>
      <c r="H175" s="343"/>
    </row>
    <row r="176" spans="1:8" ht="15.75" thickBot="1" x14ac:dyDescent="0.4">
      <c r="A176" s="106"/>
      <c r="B176" s="107"/>
      <c r="C176" s="107"/>
      <c r="D176" s="107"/>
      <c r="E176" s="108"/>
      <c r="F176" s="108"/>
      <c r="G176" s="107"/>
      <c r="H176" s="189"/>
    </row>
    <row r="177" spans="1:8" ht="15.75" thickBot="1" x14ac:dyDescent="0.4">
      <c r="A177" s="109"/>
      <c r="B177" s="230" t="s">
        <v>22</v>
      </c>
      <c r="C177" s="244"/>
      <c r="D177" s="244"/>
      <c r="E177" s="110"/>
      <c r="F177" s="110"/>
      <c r="G177" s="111"/>
      <c r="H177" s="243"/>
    </row>
    <row r="178" spans="1:8" x14ac:dyDescent="0.35">
      <c r="A178" s="335" t="s">
        <v>23</v>
      </c>
      <c r="B178" s="336"/>
      <c r="C178" s="340"/>
      <c r="D178" s="310"/>
      <c r="E178" s="310"/>
      <c r="F178" s="310"/>
      <c r="G178" s="310"/>
      <c r="H178" s="311"/>
    </row>
    <row r="179" spans="1:8" x14ac:dyDescent="0.35">
      <c r="A179" s="306"/>
      <c r="B179" s="337"/>
      <c r="C179" s="340"/>
      <c r="D179" s="310"/>
      <c r="E179" s="310"/>
      <c r="F179" s="310"/>
      <c r="G179" s="310"/>
      <c r="H179" s="311"/>
    </row>
    <row r="180" spans="1:8" ht="15.75" thickBot="1" x14ac:dyDescent="0.4">
      <c r="A180" s="338"/>
      <c r="B180" s="339"/>
      <c r="C180" s="340"/>
      <c r="D180" s="310"/>
      <c r="E180" s="310"/>
      <c r="F180" s="310"/>
      <c r="G180" s="310"/>
      <c r="H180" s="311"/>
    </row>
    <row r="181" spans="1:8" x14ac:dyDescent="0.35">
      <c r="A181" s="304" t="s">
        <v>24</v>
      </c>
      <c r="B181" s="305"/>
      <c r="C181" s="310"/>
      <c r="D181" s="310"/>
      <c r="E181" s="310"/>
      <c r="F181" s="310"/>
      <c r="G181" s="310"/>
      <c r="H181" s="311"/>
    </row>
    <row r="182" spans="1:8" x14ac:dyDescent="0.35">
      <c r="A182" s="306"/>
      <c r="B182" s="307"/>
      <c r="C182" s="310"/>
      <c r="D182" s="310"/>
      <c r="E182" s="310"/>
      <c r="F182" s="310"/>
      <c r="G182" s="310"/>
      <c r="H182" s="311"/>
    </row>
    <row r="183" spans="1:8" ht="15.75" thickBot="1" x14ac:dyDescent="0.4">
      <c r="A183" s="308"/>
      <c r="B183" s="309"/>
      <c r="C183" s="312"/>
      <c r="D183" s="312"/>
      <c r="E183" s="312"/>
      <c r="F183" s="312"/>
      <c r="G183" s="312"/>
      <c r="H183" s="313"/>
    </row>
    <row r="184" spans="1:8" ht="15.75" thickBot="1" x14ac:dyDescent="0.4">
      <c r="A184" s="246"/>
      <c r="B184" s="113"/>
      <c r="C184" s="245"/>
      <c r="D184" s="245"/>
      <c r="E184" s="235"/>
      <c r="F184" s="235"/>
      <c r="G184" s="234"/>
      <c r="H184" s="236"/>
    </row>
    <row r="185" spans="1:8" x14ac:dyDescent="0.35">
      <c r="A185" s="118"/>
      <c r="B185" s="119" t="s">
        <v>25</v>
      </c>
      <c r="C185" s="119"/>
      <c r="D185" s="119"/>
      <c r="E185" s="116"/>
      <c r="F185" s="116"/>
      <c r="G185" s="117"/>
      <c r="H185" s="237"/>
    </row>
    <row r="186" spans="1:8" x14ac:dyDescent="0.35">
      <c r="A186" s="118"/>
      <c r="B186" s="119"/>
      <c r="C186" s="119"/>
      <c r="D186" s="119"/>
      <c r="E186" s="120"/>
      <c r="F186" s="120"/>
      <c r="G186" s="119"/>
      <c r="H186" s="238"/>
    </row>
    <row r="187" spans="1:8" x14ac:dyDescent="0.35">
      <c r="A187" s="118"/>
      <c r="B187" s="121" t="s">
        <v>26</v>
      </c>
      <c r="C187" s="122" t="s">
        <v>27</v>
      </c>
      <c r="D187" s="123"/>
      <c r="E187" s="124"/>
      <c r="F187" s="124"/>
      <c r="G187" s="123"/>
      <c r="H187" s="239"/>
    </row>
    <row r="188" spans="1:8" x14ac:dyDescent="0.35">
      <c r="A188" s="118"/>
      <c r="B188" s="121" t="s">
        <v>28</v>
      </c>
      <c r="C188" s="122" t="s">
        <v>28</v>
      </c>
      <c r="D188" s="123"/>
      <c r="E188" s="124"/>
      <c r="F188" s="124"/>
      <c r="G188" s="121"/>
      <c r="H188" s="239"/>
    </row>
    <row r="189" spans="1:8" x14ac:dyDescent="0.35">
      <c r="A189" s="118"/>
      <c r="B189" s="121" t="s">
        <v>29</v>
      </c>
      <c r="C189" s="122" t="s">
        <v>29</v>
      </c>
      <c r="D189" s="123"/>
      <c r="E189" s="124"/>
      <c r="F189" s="124"/>
      <c r="G189" s="121"/>
      <c r="H189" s="239"/>
    </row>
    <row r="190" spans="1:8" x14ac:dyDescent="0.35">
      <c r="A190" s="118"/>
      <c r="B190" s="121" t="s">
        <v>30</v>
      </c>
      <c r="C190" s="122" t="s">
        <v>30</v>
      </c>
      <c r="D190" s="123"/>
      <c r="E190" s="124"/>
      <c r="F190" s="124"/>
      <c r="G190" s="121"/>
      <c r="H190" s="239"/>
    </row>
    <row r="191" spans="1:8" x14ac:dyDescent="0.35">
      <c r="A191" s="118"/>
      <c r="B191" s="121"/>
      <c r="C191" s="122"/>
      <c r="D191" s="123"/>
      <c r="E191" s="124"/>
      <c r="F191" s="124"/>
      <c r="G191" s="123"/>
      <c r="H191" s="239"/>
    </row>
    <row r="192" spans="1:8" x14ac:dyDescent="0.35">
      <c r="A192" s="118"/>
      <c r="B192" s="121" t="s">
        <v>31</v>
      </c>
      <c r="C192" s="122" t="s">
        <v>32</v>
      </c>
      <c r="D192" s="123"/>
      <c r="E192" s="124"/>
      <c r="F192" s="124"/>
      <c r="G192" s="123"/>
      <c r="H192" s="239"/>
    </row>
    <row r="193" spans="1:8" x14ac:dyDescent="0.35">
      <c r="A193" s="118"/>
      <c r="B193" s="121" t="s">
        <v>28</v>
      </c>
      <c r="C193" s="122" t="s">
        <v>28</v>
      </c>
      <c r="D193" s="123"/>
      <c r="E193" s="124"/>
      <c r="F193" s="124"/>
      <c r="G193" s="123"/>
      <c r="H193" s="239"/>
    </row>
    <row r="194" spans="1:8" x14ac:dyDescent="0.35">
      <c r="A194" s="118"/>
      <c r="B194" s="121" t="s">
        <v>29</v>
      </c>
      <c r="C194" s="122" t="s">
        <v>29</v>
      </c>
      <c r="D194" s="123"/>
      <c r="E194" s="124"/>
      <c r="F194" s="124"/>
      <c r="G194" s="123"/>
      <c r="H194" s="239"/>
    </row>
    <row r="195" spans="1:8" x14ac:dyDescent="0.35">
      <c r="A195" s="118"/>
      <c r="B195" s="121" t="s">
        <v>30</v>
      </c>
      <c r="C195" s="122" t="s">
        <v>30</v>
      </c>
      <c r="D195" s="123"/>
      <c r="E195" s="124"/>
      <c r="F195" s="124"/>
      <c r="G195" s="123"/>
      <c r="H195" s="239"/>
    </row>
    <row r="196" spans="1:8" x14ac:dyDescent="0.35">
      <c r="A196" s="118"/>
      <c r="B196" s="121"/>
      <c r="C196" s="121"/>
      <c r="D196" s="123"/>
      <c r="E196" s="124"/>
      <c r="F196" s="124"/>
      <c r="G196" s="123"/>
      <c r="H196" s="240"/>
    </row>
    <row r="197" spans="1:8" x14ac:dyDescent="0.35">
      <c r="A197" s="118"/>
      <c r="B197" s="121" t="s">
        <v>33</v>
      </c>
      <c r="C197" s="121"/>
      <c r="D197" s="121"/>
      <c r="E197" s="122"/>
      <c r="F197" s="122"/>
      <c r="G197" s="125"/>
      <c r="H197" s="241"/>
    </row>
    <row r="198" spans="1:8" x14ac:dyDescent="0.35">
      <c r="A198" s="118"/>
      <c r="B198" s="121" t="s">
        <v>28</v>
      </c>
      <c r="C198" s="125"/>
      <c r="D198" s="125"/>
      <c r="E198" s="122"/>
      <c r="F198" s="122"/>
      <c r="G198" s="125"/>
      <c r="H198" s="241"/>
    </row>
    <row r="199" spans="1:8" x14ac:dyDescent="0.35">
      <c r="A199" s="118"/>
      <c r="B199" s="121" t="s">
        <v>29</v>
      </c>
      <c r="C199" s="125"/>
      <c r="D199" s="125"/>
      <c r="E199" s="122"/>
      <c r="F199" s="122"/>
      <c r="G199" s="125"/>
      <c r="H199" s="241"/>
    </row>
    <row r="200" spans="1:8" x14ac:dyDescent="0.35">
      <c r="A200" s="118"/>
      <c r="B200" s="121" t="s">
        <v>30</v>
      </c>
      <c r="C200" s="125"/>
      <c r="D200" s="125"/>
      <c r="E200" s="122"/>
      <c r="F200" s="122"/>
      <c r="G200" s="125"/>
      <c r="H200" s="241"/>
    </row>
    <row r="201" spans="1:8" x14ac:dyDescent="0.35">
      <c r="A201" s="118"/>
      <c r="B201" s="121"/>
      <c r="C201" s="125"/>
      <c r="D201" s="125"/>
      <c r="E201" s="122"/>
      <c r="F201" s="122"/>
      <c r="G201" s="125"/>
      <c r="H201" s="241"/>
    </row>
    <row r="202" spans="1:8" x14ac:dyDescent="0.35">
      <c r="A202" s="118"/>
      <c r="B202" s="121" t="s">
        <v>58</v>
      </c>
      <c r="C202" s="121"/>
      <c r="D202" s="121"/>
      <c r="E202" s="122"/>
      <c r="F202" s="122"/>
      <c r="G202" s="125"/>
      <c r="H202" s="241"/>
    </row>
    <row r="203" spans="1:8" x14ac:dyDescent="0.35">
      <c r="A203" s="118"/>
      <c r="B203" s="121" t="s">
        <v>28</v>
      </c>
      <c r="C203" s="125"/>
      <c r="D203" s="125"/>
      <c r="E203" s="122"/>
      <c r="F203" s="122"/>
      <c r="G203" s="125"/>
      <c r="H203" s="241"/>
    </row>
    <row r="204" spans="1:8" x14ac:dyDescent="0.35">
      <c r="A204" s="118"/>
      <c r="B204" s="121" t="s">
        <v>29</v>
      </c>
      <c r="C204" s="125"/>
      <c r="D204" s="125"/>
      <c r="E204" s="122"/>
      <c r="F204" s="122"/>
      <c r="G204" s="125"/>
      <c r="H204" s="241"/>
    </row>
    <row r="205" spans="1:8" x14ac:dyDescent="0.35">
      <c r="A205" s="118"/>
      <c r="B205" s="121" t="s">
        <v>30</v>
      </c>
      <c r="C205" s="125"/>
      <c r="D205" s="125"/>
      <c r="E205" s="122"/>
      <c r="F205" s="122"/>
      <c r="G205" s="125"/>
      <c r="H205" s="241"/>
    </row>
    <row r="206" spans="1:8" x14ac:dyDescent="0.35">
      <c r="A206" s="118"/>
      <c r="B206" s="121"/>
      <c r="C206" s="125"/>
      <c r="D206" s="125"/>
      <c r="E206" s="122"/>
      <c r="F206" s="122"/>
      <c r="G206" s="125"/>
      <c r="H206" s="241"/>
    </row>
    <row r="207" spans="1:8" x14ac:dyDescent="0.35">
      <c r="A207" s="118"/>
      <c r="B207" s="121" t="s">
        <v>49</v>
      </c>
      <c r="C207" s="125"/>
      <c r="D207" s="125"/>
      <c r="E207" s="122"/>
      <c r="F207" s="122"/>
      <c r="G207" s="125"/>
      <c r="H207" s="241"/>
    </row>
    <row r="208" spans="1:8" x14ac:dyDescent="0.35">
      <c r="A208" s="118"/>
      <c r="B208" s="121" t="s">
        <v>28</v>
      </c>
      <c r="C208" s="125"/>
      <c r="D208" s="125"/>
      <c r="E208" s="122"/>
      <c r="F208" s="122"/>
      <c r="G208" s="125"/>
      <c r="H208" s="241"/>
    </row>
    <row r="209" spans="1:8" x14ac:dyDescent="0.35">
      <c r="A209" s="118"/>
      <c r="B209" s="121" t="s">
        <v>29</v>
      </c>
      <c r="C209" s="125"/>
      <c r="D209" s="125"/>
      <c r="E209" s="122"/>
      <c r="F209" s="122"/>
      <c r="G209" s="125"/>
      <c r="H209" s="241"/>
    </row>
    <row r="210" spans="1:8" ht="15.75" thickBot="1" x14ac:dyDescent="0.4">
      <c r="A210" s="106"/>
      <c r="B210" s="167" t="s">
        <v>30</v>
      </c>
      <c r="C210" s="107"/>
      <c r="D210" s="107"/>
      <c r="E210" s="108"/>
      <c r="F210" s="108"/>
      <c r="G210" s="107"/>
      <c r="H210" s="242"/>
    </row>
    <row r="215" spans="1:8" x14ac:dyDescent="0.35">
      <c r="C215" s="224"/>
    </row>
  </sheetData>
  <mergeCells count="78">
    <mergeCell ref="H15:H16"/>
    <mergeCell ref="H17:H18"/>
    <mergeCell ref="D12:H12"/>
    <mergeCell ref="B63:C63"/>
    <mergeCell ref="B53:C53"/>
    <mergeCell ref="B48:C48"/>
    <mergeCell ref="B43:C43"/>
    <mergeCell ref="B54:C54"/>
    <mergeCell ref="B55:C55"/>
    <mergeCell ref="B45:C45"/>
    <mergeCell ref="B34:C34"/>
    <mergeCell ref="B35:C35"/>
    <mergeCell ref="B44:C44"/>
    <mergeCell ref="D15:D16"/>
    <mergeCell ref="D17:D18"/>
    <mergeCell ref="E15:E16"/>
    <mergeCell ref="E17:E18"/>
    <mergeCell ref="G15:G16"/>
    <mergeCell ref="G17:G18"/>
    <mergeCell ref="A178:B180"/>
    <mergeCell ref="C178:H180"/>
    <mergeCell ref="A163:H165"/>
    <mergeCell ref="B167:D167"/>
    <mergeCell ref="A168:H170"/>
    <mergeCell ref="B172:D172"/>
    <mergeCell ref="A173:H175"/>
    <mergeCell ref="B132:C132"/>
    <mergeCell ref="B128:C128"/>
    <mergeCell ref="B133:C133"/>
    <mergeCell ref="A99:A101"/>
    <mergeCell ref="A102:H102"/>
    <mergeCell ref="B99:C99"/>
    <mergeCell ref="A181:B183"/>
    <mergeCell ref="C181:H183"/>
    <mergeCell ref="B162:D162"/>
    <mergeCell ref="B134:C134"/>
    <mergeCell ref="A137:A142"/>
    <mergeCell ref="B157:D157"/>
    <mergeCell ref="A158:H160"/>
    <mergeCell ref="B148:C148"/>
    <mergeCell ref="B149:C149"/>
    <mergeCell ref="B139:C139"/>
    <mergeCell ref="B147:C147"/>
    <mergeCell ref="B140:C140"/>
    <mergeCell ref="B141:C141"/>
    <mergeCell ref="B89:C89"/>
    <mergeCell ref="B88:C88"/>
    <mergeCell ref="B98:C98"/>
    <mergeCell ref="B108:C108"/>
    <mergeCell ref="B104:C104"/>
    <mergeCell ref="A122:A124"/>
    <mergeCell ref="B122:C122"/>
    <mergeCell ref="B123:C123"/>
    <mergeCell ref="B121:C121"/>
    <mergeCell ref="B72:C72"/>
    <mergeCell ref="B114:C114"/>
    <mergeCell ref="B106:C106"/>
    <mergeCell ref="A117:A120"/>
    <mergeCell ref="B73:C73"/>
    <mergeCell ref="B74:C74"/>
    <mergeCell ref="B100:C100"/>
    <mergeCell ref="B113:C113"/>
    <mergeCell ref="B81:C81"/>
    <mergeCell ref="B112:C112"/>
    <mergeCell ref="B82:C82"/>
    <mergeCell ref="B87:C87"/>
    <mergeCell ref="A17:A18"/>
    <mergeCell ref="B38:C38"/>
    <mergeCell ref="A15:B16"/>
    <mergeCell ref="A13:C13"/>
    <mergeCell ref="B68:C68"/>
    <mergeCell ref="C17:C18"/>
    <mergeCell ref="B17:B18"/>
    <mergeCell ref="C15:C16"/>
    <mergeCell ref="B24:C24"/>
    <mergeCell ref="B20:C20"/>
    <mergeCell ref="B29:C29"/>
    <mergeCell ref="B33:C33"/>
  </mergeCells>
  <pageMargins left="0.35433070866141736" right="0.35433070866141736" top="0.39370078740157483" bottom="0.39370078740157483" header="0.51181102362204722" footer="0.51181102362204722"/>
  <pageSetup paperSize="9" scale="48" fitToHeight="0" orientation="portrait"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Amalia Tiplic</cp:lastModifiedBy>
  <cp:lastPrinted>2018-08-20T15:27:15Z</cp:lastPrinted>
  <dcterms:created xsi:type="dcterms:W3CDTF">2015-07-30T08:46:02Z</dcterms:created>
  <dcterms:modified xsi:type="dcterms:W3CDTF">2018-08-21T12:20:04Z</dcterms:modified>
</cp:coreProperties>
</file>