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7230" windowWidth="20730" windowHeight="1110"/>
  </bookViews>
  <sheets>
    <sheet name="Grila ETF" sheetId="1" r:id="rId1"/>
    <sheet name="Sheet1" sheetId="2" r:id="rId2"/>
  </sheets>
  <definedNames>
    <definedName name="_ftn1" localSheetId="0">'Grila ETF'!#REF!</definedName>
    <definedName name="_ftn2" localSheetId="0">'Grila ETF'!$A$189</definedName>
    <definedName name="_ftnref1" localSheetId="0">'Grila ETF'!$B$131</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02" i="1" l="1"/>
  <c r="C144" i="1" l="1"/>
  <c r="C50" i="1"/>
  <c r="C92" i="1" l="1"/>
  <c r="C39" i="1"/>
  <c r="C19" i="1"/>
  <c r="C29" i="1"/>
  <c r="C121" i="1" l="1"/>
  <c r="C189" i="1"/>
  <c r="C82" i="1" l="1"/>
  <c r="C72" i="1"/>
  <c r="C174" i="1" l="1"/>
  <c r="C169" i="1"/>
  <c r="C168" i="1" s="1"/>
  <c r="C132" i="1" l="1"/>
  <c r="C111" i="1" l="1"/>
  <c r="C181" i="1" l="1"/>
  <c r="C61" i="1" l="1"/>
  <c r="C17" i="1" s="1"/>
  <c r="C158" i="1" l="1"/>
  <c r="C131" i="1" l="1"/>
  <c r="C15" i="1" s="1"/>
</calcChain>
</file>

<file path=xl/sharedStrings.xml><?xml version="1.0" encoding="utf-8"?>
<sst xmlns="http://schemas.openxmlformats.org/spreadsheetml/2006/main" count="255" uniqueCount="165">
  <si>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</si>
  <si>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</si>
  <si>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</si>
  <si>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</si>
  <si>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</si>
  <si>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</si>
  <si>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</si>
  <si>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</si>
  <si>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</si>
  <si>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</si>
  <si>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</si>
  <si>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</si>
  <si>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</si>
  <si>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</si>
  <si>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</si>
  <si>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</si>
  <si>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</si>
  <si>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</si>
  <si>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</si>
  <si>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</si>
  <si>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</si>
  <si>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</si>
  <si>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</si>
  <si>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</si>
  <si>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</si>
  <si>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</si>
  <si>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</si>
  <si>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</si>
  <si>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</si>
  <si>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</si>
  <si>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</si>
  <si>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</si>
  <si>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</si>
  <si>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</si>
  <si>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</si>
  <si>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</si>
  <si>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</si>
  <si>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</si>
  <si>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Bugetul proiectului</t>
  </si>
  <si>
    <r>
      <t>−</t>
    </r>
    <r>
      <rPr>
        <sz val="11"/>
        <color rgb="FF00B050"/>
        <rFont val="Times New Roman"/>
        <family val="1"/>
        <charset val="238"/>
      </rPr>
      <t xml:space="preserve">         </t>
    </r>
  </si>
  <si>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</si>
  <si>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</si>
  <si>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 xml:space="preserve">Titlu proiect - </t>
  </si>
  <si>
    <t xml:space="preserve">Cod SMIS - </t>
  </si>
  <si>
    <t>Populația deservită de invesțiiile realizate în cadrul proiectului</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</si>
  <si>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</si>
  <si>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</si>
  <si>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</si>
  <si>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 xml:space="preserve"> Se vor menţiona subcriteriile la care se modifica punctajele în urma vizitei la faţa locului cu justificarea aferenta şi se vor anexa dovezi în acest sens, dacă este cazul</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</si>
  <si>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</si>
  <si>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</si>
  <si>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</si>
  <si>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</si>
  <si>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</si>
  <si>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</si>
  <si>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r>
      <t xml:space="preserve">Modalitatea de punctare: Se pot acorda punctaje intermediare pentru fiecare ipoteză. Punctajul este cumulativ.  </t>
    </r>
    <r>
      <rPr>
        <b/>
        <i/>
        <sz val="9"/>
        <color rgb="FFFF0000"/>
        <rFont val="Trebuchet MS"/>
        <family val="2"/>
        <charset val="238"/>
      </rPr>
      <t>Ȋn caz că se obțin 0 puncte la oricare din ipotezele a-d, proiectul este respins.</t>
    </r>
  </si>
  <si>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</si>
  <si>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</si>
  <si>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r>
      <t xml:space="preserve">Reducerea emisiilor de echivalent CO2 din transport </t>
    </r>
    <r>
      <rPr>
        <b/>
        <sz val="9"/>
        <color rgb="FFFF0000"/>
        <rFont val="Calibri"/>
        <family val="2"/>
        <charset val="238"/>
      </rPr>
      <t>î</t>
    </r>
    <r>
      <rPr>
        <b/>
        <sz val="9"/>
        <color rgb="FFFF0000"/>
        <rFont val="Trebuchet MS"/>
        <family val="2"/>
        <charset val="238"/>
      </rPr>
      <t>n aria de studiu a proiectului</t>
    </r>
  </si>
  <si>
    <t>Creșterea numărului de pasageri transportați cu transportul public de călători local/zonal în aria de studiu a proiectului</t>
  </si>
  <si>
    <t>Creșterea numărului de bicicliști și/sau pietoni în aria de studiu a proiectului</t>
  </si>
  <si>
    <r>
      <t>a. Proiectul determin</t>
    </r>
    <r>
      <rPr>
        <sz val="9"/>
        <rFont val="Calibri"/>
        <family val="2"/>
        <charset val="238"/>
      </rPr>
      <t>ă</t>
    </r>
    <r>
      <rPr>
        <sz val="9"/>
        <rFont val="Trebuchet MS"/>
        <family val="2"/>
        <charset val="238"/>
      </rPr>
      <t xml:space="preserve"> o creștere a numărului de pasageri  în aria de studiu ≥ 5%</t>
    </r>
  </si>
  <si>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</si>
  <si>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</si>
  <si>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</si>
  <si>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 xml:space="preserve">Modalitatea de punctare: Punctarea subcriteriului se face prin selectarea unei singure opțiuni și a punctajului aferent acesteia. </t>
  </si>
  <si>
    <r>
      <t>Obs: Se va avea în vedere populația din aria de studiu a proiectului raportat</t>
    </r>
    <r>
      <rPr>
        <sz val="9"/>
        <rFont val="Calibri"/>
        <family val="2"/>
        <charset val="238"/>
      </rPr>
      <t>ă</t>
    </r>
    <r>
      <rPr>
        <i/>
        <sz val="9"/>
        <rFont val="Trebuchet MS"/>
        <family val="2"/>
        <charset val="238"/>
      </rPr>
      <t xml:space="preserve"> la popula</t>
    </r>
    <r>
      <rPr>
        <sz val="9"/>
        <rFont val="Calibri"/>
        <family val="2"/>
        <charset val="238"/>
      </rPr>
      <t>ț</t>
    </r>
    <r>
      <rPr>
        <i/>
        <sz val="9"/>
        <rFont val="Trebuchet MS"/>
        <family val="2"/>
        <charset val="238"/>
      </rPr>
      <t xml:space="preserve">ia solicitantului (inclusiv parteneriate </t>
    </r>
    <r>
      <rPr>
        <sz val="9"/>
        <rFont val="Calibri"/>
        <family val="2"/>
        <charset val="238"/>
      </rPr>
      <t>î</t>
    </r>
    <r>
      <rPr>
        <i/>
        <sz val="9"/>
        <rFont val="Trebuchet MS"/>
        <family val="2"/>
        <charset val="238"/>
      </rPr>
      <t>ntre UAT municipii/ora</t>
    </r>
    <r>
      <rPr>
        <sz val="9"/>
        <rFont val="Calibri"/>
        <family val="2"/>
        <charset val="238"/>
      </rPr>
      <t>ș</t>
    </r>
    <r>
      <rPr>
        <i/>
        <sz val="9"/>
        <rFont val="Trebuchet MS"/>
        <family val="2"/>
        <charset val="238"/>
      </rPr>
      <t>e/comune)</t>
    </r>
  </si>
  <si>
    <t>d. Ȋn cadrul proiectului sunt prevăzute măsuri de sporire a siguranței și securității participanților la trafic</t>
  </si>
  <si>
    <t>e. Ȋn cadrul proiectului sunt prevăzute măsuri de scădere a nivelului de zgomot produs de transport</t>
  </si>
  <si>
    <r>
      <t>Activități și măsuri opera</t>
    </r>
    <r>
      <rPr>
        <b/>
        <sz val="9"/>
        <color rgb="FFFF0000"/>
        <rFont val="Calibri"/>
        <family val="2"/>
        <charset val="238"/>
      </rPr>
      <t>ț</t>
    </r>
    <r>
      <rPr>
        <b/>
        <sz val="9"/>
        <color rgb="FFFF0000"/>
        <rFont val="Trebuchet MS"/>
        <family val="2"/>
        <charset val="238"/>
      </rPr>
      <t>ionale/organiza</t>
    </r>
    <r>
      <rPr>
        <b/>
        <sz val="9"/>
        <color rgb="FFFF0000"/>
        <rFont val="Calibri"/>
        <family val="2"/>
        <charset val="238"/>
      </rPr>
      <t>ț</t>
    </r>
    <r>
      <rPr>
        <b/>
        <sz val="9"/>
        <color rgb="FFFF0000"/>
        <rFont val="Trebuchet MS"/>
        <family val="2"/>
        <charset val="238"/>
      </rPr>
      <t xml:space="preserve">ionale sprijinite în cadrul proiectelor </t>
    </r>
  </si>
  <si>
    <t xml:space="preserve">b.  Proiectul prevede măsuri pentru asigurarea egalității de șanse, de gen și nediscriminarea </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</si>
  <si>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</si>
  <si>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</si>
  <si>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a. Proiectul este complementar cu proiecte depuse în cadrul  priorităţii de investiţii 4c, Obiectivul Specific 3.1 (toate operațiunile) din POR 2014-2020 </t>
  </si>
  <si>
    <t xml:space="preserve">Modalitatea de punctare: Se pot acorda punctaje intermediare pentru fiecare ipoteză. Punctajul este cumulativ.  </t>
  </si>
  <si>
    <r>
      <t xml:space="preserve">a. Măsurile/activităţile proiectului </t>
    </r>
    <r>
      <rPr>
        <sz val="9"/>
        <color rgb="FFFF0000"/>
        <rFont val="Calibri"/>
        <family val="2"/>
        <charset val="238"/>
      </rPr>
      <t>îș</t>
    </r>
    <r>
      <rPr>
        <sz val="9"/>
        <color rgb="FFFF0000"/>
        <rFont val="Trebuchet MS"/>
        <family val="2"/>
        <charset val="238"/>
      </rPr>
      <t>i g</t>
    </r>
    <r>
      <rPr>
        <sz val="9"/>
        <color rgb="FFFF0000"/>
        <rFont val="Calibri"/>
        <family val="2"/>
        <charset val="238"/>
      </rPr>
      <t>ă</t>
    </r>
    <r>
      <rPr>
        <sz val="9"/>
        <color rgb="FFFF0000"/>
        <rFont val="Trebuchet MS"/>
        <family val="2"/>
        <charset val="238"/>
      </rPr>
      <t xml:space="preserve">sesc justificarea în cadrul P.M.U.D. al solicitantului </t>
    </r>
    <r>
      <rPr>
        <sz val="9"/>
        <color rgb="FFFF0000"/>
        <rFont val="Calibri"/>
        <family val="2"/>
        <charset val="238"/>
      </rPr>
      <t>ș</t>
    </r>
    <r>
      <rPr>
        <sz val="9"/>
        <color rgb="FFFF0000"/>
        <rFont val="Trebuchet MS"/>
        <family val="2"/>
        <charset val="238"/>
      </rPr>
      <t>i r</t>
    </r>
    <r>
      <rPr>
        <sz val="9"/>
        <color rgb="FFFF0000"/>
        <rFont val="Calibri"/>
        <family val="2"/>
        <charset val="238"/>
      </rPr>
      <t>ă</t>
    </r>
    <r>
      <rPr>
        <sz val="9"/>
        <color rgb="FFFF0000"/>
        <rFont val="Trebuchet MS"/>
        <family val="2"/>
        <charset val="238"/>
      </rPr>
      <t xml:space="preserve">spund unei/unor probleme identificate </t>
    </r>
    <r>
      <rPr>
        <sz val="9"/>
        <color rgb="FFFF0000"/>
        <rFont val="Calibri"/>
        <family val="2"/>
        <charset val="238"/>
      </rPr>
      <t>ș</t>
    </r>
    <r>
      <rPr>
        <sz val="9"/>
        <color rgb="FFFF0000"/>
        <rFont val="Trebuchet MS"/>
        <family val="2"/>
        <charset val="238"/>
      </rPr>
      <t>i unei/unor priorit</t>
    </r>
    <r>
      <rPr>
        <sz val="9"/>
        <color rgb="FFFF0000"/>
        <rFont val="Calibri"/>
        <family val="2"/>
        <charset val="238"/>
      </rPr>
      <t>ăț</t>
    </r>
    <r>
      <rPr>
        <sz val="9"/>
        <color rgb="FFFF0000"/>
        <rFont val="Trebuchet MS"/>
        <family val="2"/>
        <charset val="238"/>
      </rPr>
      <t xml:space="preserve">i stabilite </t>
    </r>
    <r>
      <rPr>
        <sz val="9"/>
        <color rgb="FFFF0000"/>
        <rFont val="Calibri"/>
        <family val="2"/>
        <charset val="238"/>
      </rPr>
      <t>î</t>
    </r>
    <r>
      <rPr>
        <sz val="9"/>
        <color rgb="FFFF0000"/>
        <rFont val="Trebuchet MS"/>
        <family val="2"/>
        <charset val="238"/>
      </rPr>
      <t>n P.M.U.D.</t>
    </r>
  </si>
  <si>
    <r>
      <t>b. Proiectul este implementat într-o arie în care se înregistrează probleme privind transportul privat de c</t>
    </r>
    <r>
      <rPr>
        <sz val="9"/>
        <color rgb="FFFF0000"/>
        <rFont val="Calibri"/>
        <family val="2"/>
        <charset val="238"/>
      </rPr>
      <t>ă</t>
    </r>
    <r>
      <rPr>
        <sz val="9"/>
        <color rgb="FFFF0000"/>
        <rFont val="Trebuchet MS"/>
        <family val="2"/>
        <charset val="238"/>
      </rPr>
      <t>l</t>
    </r>
    <r>
      <rPr>
        <sz val="9"/>
        <color rgb="FFFF0000"/>
        <rFont val="Calibri"/>
        <family val="2"/>
        <charset val="238"/>
      </rPr>
      <t>ă</t>
    </r>
    <r>
      <rPr>
        <sz val="9"/>
        <color rgb="FFFF0000"/>
        <rFont val="Trebuchet MS"/>
        <family val="2"/>
        <charset val="238"/>
      </rPr>
      <t>tori/transportul public de călători/transportul nemotorizat, dup</t>
    </r>
    <r>
      <rPr>
        <sz val="9"/>
        <color rgb="FFFF0000"/>
        <rFont val="Calibri"/>
        <family val="2"/>
        <charset val="238"/>
      </rPr>
      <t>ă</t>
    </r>
    <r>
      <rPr>
        <sz val="9"/>
        <color rgb="FFFF0000"/>
        <rFont val="Trebuchet MS"/>
        <family val="2"/>
        <charset val="238"/>
      </rPr>
      <t xml:space="preserve"> caz, precum și emisii ridicate de echivalent CO2  provenite din transport. </t>
    </r>
  </si>
  <si>
    <t xml:space="preserve">Calitatea documentaţiei tehnico-economice </t>
  </si>
  <si>
    <r>
      <t xml:space="preserve">b. Solicitantul pune </t>
    </r>
    <r>
      <rPr>
        <sz val="9"/>
        <rFont val="Calibri"/>
        <family val="2"/>
        <charset val="238"/>
      </rPr>
      <t>î</t>
    </r>
    <r>
      <rPr>
        <sz val="9"/>
        <rFont val="Trebuchet MS"/>
        <family val="2"/>
        <charset val="238"/>
      </rPr>
      <t>n aplicare măsuri de promovare și conştientizare a populaţiei cu privire la activitățile proiectului, respectiv cu privire la utilizarea transportului public local şi/sau a modurilor nemotorizate de transport</t>
    </r>
  </si>
  <si>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</si>
  <si>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</si>
  <si>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</si>
  <si>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r>
      <t xml:space="preserve">a. Proiectul determină o reducere a emisiilor de echivalent CO2 din transport </t>
    </r>
    <r>
      <rPr>
        <sz val="9"/>
        <rFont val="Calibri"/>
        <family val="2"/>
        <charset val="238"/>
      </rPr>
      <t>î</t>
    </r>
    <r>
      <rPr>
        <sz val="9"/>
        <rFont val="Trebuchet MS"/>
        <family val="2"/>
        <charset val="238"/>
      </rPr>
      <t>n aria de studiu a proiectului ≥ 3%,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a genera o creștere a acestor emisii </t>
    </r>
    <r>
      <rPr>
        <sz val="9"/>
        <rFont val="Calibri"/>
        <family val="2"/>
        <charset val="238"/>
      </rPr>
      <t>î</t>
    </r>
    <r>
      <rPr>
        <sz val="9"/>
        <rFont val="Trebuchet MS"/>
        <family val="2"/>
        <charset val="238"/>
      </rPr>
      <t>n afara ariei de studiu</t>
    </r>
  </si>
  <si>
    <r>
      <t xml:space="preserve">b. Proiectul determină o reducere a emisiilor de echivalent CO2 din transport </t>
    </r>
    <r>
      <rPr>
        <sz val="9"/>
        <rFont val="Calibri"/>
        <family val="2"/>
        <charset val="238"/>
      </rPr>
      <t>î</t>
    </r>
    <r>
      <rPr>
        <sz val="9"/>
        <rFont val="Trebuchet MS"/>
        <family val="2"/>
        <charset val="238"/>
      </rPr>
      <t>n aria de studiu a proiectului  &lt;3%, fără a genera o creștere a acestor emisii în afara ariei de studiu</t>
    </r>
  </si>
  <si>
    <r>
      <t>Obs: Se vor compara, pentru primul an de operare a investi</t>
    </r>
    <r>
      <rPr>
        <b/>
        <sz val="9"/>
        <rFont val="Calibri"/>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</si>
  <si>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Calibri"/>
        <family val="2"/>
        <charset val="238"/>
      </rPr>
      <t xml:space="preserve">ției </t>
    </r>
    <r>
      <rPr>
        <b/>
        <i/>
        <sz val="9"/>
        <rFont val="Trebuchet MS"/>
        <family val="2"/>
        <charset val="238"/>
      </rPr>
      <t>situația "fără proiect" (scenariul "A face minimum") cu situația "cu proiect" (Scenariul "A face ceva") pentru aria de studiu a proiectului</t>
    </r>
  </si>
  <si>
    <t>Obs: Se vor compara, pentru primul an de operare a investiției situația "fără proiect" (scenariul "A face minimum") cu situația "cu proiect" (Scenariul "A face ceva") pentru aria de studiu a proiectului</t>
  </si>
  <si>
    <t>Obs: Se vor compara, pentru primul an de operare a investiției situația "fără proiect" (scenariul "A face minimum") cu situația "cu proiect" (Scenariul "A face ceva") pentru aria de studiu al proiectului</t>
  </si>
  <si>
    <t>c. Proiectul prevede măsuri de adaptare la schimbările climatice, la prevenirea și gestionarea riscurilor</t>
  </si>
  <si>
    <r>
      <t xml:space="preserve">*Se completează 4.2.a, 4.2.b </t>
    </r>
    <r>
      <rPr>
        <b/>
        <sz val="9"/>
        <rFont val="Trebuchet MS"/>
        <family val="2"/>
        <charset val="238"/>
      </rPr>
      <t>ș</t>
    </r>
    <r>
      <rPr>
        <b/>
        <i/>
        <sz val="9"/>
        <rFont val="Trebuchet MS"/>
        <family val="2"/>
        <charset val="238"/>
      </rPr>
      <t>i/sau 4.2.c în funcţie de tipul investi</t>
    </r>
    <r>
      <rPr>
        <b/>
        <i/>
        <sz val="9"/>
        <rFont val="Calibri"/>
        <family val="2"/>
        <charset val="238"/>
      </rPr>
      <t>ți</t>
    </r>
    <r>
      <rPr>
        <b/>
        <i/>
        <sz val="9"/>
        <rFont val="Trebuchet MS"/>
        <family val="2"/>
        <charset val="238"/>
      </rPr>
      <t xml:space="preserve">ilor </t>
    </r>
    <r>
      <rPr>
        <b/>
        <sz val="9"/>
        <rFont val="Trebuchet MS"/>
        <family val="2"/>
        <charset val="238"/>
      </rPr>
      <t>ș</t>
    </r>
    <r>
      <rPr>
        <b/>
        <i/>
        <sz val="9"/>
        <rFont val="Trebuchet MS"/>
        <family val="2"/>
        <charset val="238"/>
      </rPr>
      <t>i de documentaţiile tehnico-economice depuse</t>
    </r>
  </si>
  <si>
    <r>
      <t>c.  Contractul de execu</t>
    </r>
    <r>
      <rPr>
        <sz val="9"/>
        <rFont val="Calibri"/>
        <family val="2"/>
        <charset val="238"/>
      </rPr>
      <t>ț</t>
    </r>
    <r>
      <rPr>
        <sz val="9"/>
        <rFont val="Trebuchet MS"/>
        <family val="2"/>
        <charset val="238"/>
      </rPr>
      <t>ie lucrări pentru investiţia de bază este semnat dup</t>
    </r>
    <r>
      <rPr>
        <sz val="9"/>
        <rFont val="Calibri"/>
        <family val="2"/>
        <charset val="238"/>
      </rPr>
      <t>ă</t>
    </r>
    <r>
      <rPr>
        <sz val="9"/>
        <rFont val="Trebuchet MS"/>
        <family val="2"/>
        <charset val="238"/>
      </rPr>
      <t xml:space="preserve"> 01.01.2014, este în vigoare şi este anexat</t>
    </r>
  </si>
  <si>
    <r>
      <t>b. Dovezile lansării achiziţiei publice de execu</t>
    </r>
    <r>
      <rPr>
        <sz val="9"/>
        <rFont val="Calibri"/>
        <family val="2"/>
        <charset val="238"/>
      </rPr>
      <t>ț</t>
    </r>
    <r>
      <rPr>
        <sz val="9"/>
        <rFont val="Trebuchet MS"/>
        <family val="2"/>
        <charset val="238"/>
      </rPr>
      <t>ie lucr</t>
    </r>
    <r>
      <rPr>
        <sz val="9"/>
        <rFont val="Calibri"/>
        <family val="2"/>
        <charset val="238"/>
      </rPr>
      <t>ă</t>
    </r>
    <r>
      <rPr>
        <sz val="9"/>
        <rFont val="Trebuchet MS"/>
        <family val="2"/>
        <charset val="238"/>
      </rPr>
      <t>ri sunt anexate</t>
    </r>
  </si>
  <si>
    <t>Obiectiv specific 3.2 - Reducerea emisiilor de carbon în zonele urbane bazată pe planurile de mobilitate urbană durabilă</t>
  </si>
  <si>
    <t>Axa prioritară 3 - Sprijinirea tranziției către o economie cu emisii scăzute de carbon</t>
  </si>
  <si>
    <t>Anexa 3.2.3</t>
  </si>
  <si>
    <t xml:space="preserve">
Punctarea fiecărui subcriteriu se va face conform instrucțiunilor din grilă.
Punctajul aferent unui criteriu reprezintă suma punctajelor obținute la fiecare subcriteriu selectat. Punctajul final al proiectului reprezintă suma punctajelor obținute la toate cele 6 criterii.</t>
  </si>
  <si>
    <t xml:space="preserve">Modalitatea de punctare: Punctarea subcriteriului se face prin selectarea unei singure opțiuni/ipoteze și a punctajului aferent acesteia.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</si>
  <si>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</si>
  <si>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</si>
  <si>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</si>
  <si>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r>
      <t>Obs: Valoarea nivelului ini</t>
    </r>
    <r>
      <rPr>
        <sz val="9"/>
        <rFont val="Calibri"/>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Calibri"/>
        <family val="2"/>
        <charset val="238"/>
      </rPr>
      <t>ă</t>
    </r>
    <r>
      <rPr>
        <i/>
        <sz val="9"/>
        <rFont val="Trebuchet MS"/>
        <family val="2"/>
        <charset val="238"/>
      </rPr>
      <t>)</t>
    </r>
  </si>
  <si>
    <t>Numărul populației solicitantului de finanțare</t>
  </si>
  <si>
    <t xml:space="preserve">c. Solicitantul de finanțare are o populație ≥ 20.000 de locuitori &lt; 30.000 de locuitori   </t>
  </si>
  <si>
    <t>1.7</t>
  </si>
  <si>
    <t>a. Solicitantul de finanțare are o populație  ≥ 35.000 de locuitori</t>
  </si>
  <si>
    <t xml:space="preserve">b. Solicitantul de finanțare are o populație ≥ 30.000 de locuitori &lt; 35.000 de locuitori   </t>
  </si>
  <si>
    <t>1.8</t>
  </si>
  <si>
    <r>
      <t xml:space="preserve">Contribuția proiectului la realizarea Obiectivului specific 3.2 - </t>
    </r>
    <r>
      <rPr>
        <b/>
        <i/>
        <sz val="9"/>
        <rFont val="Trebuchet MS"/>
        <family val="2"/>
        <charset val="238"/>
      </rPr>
      <t>Reducerea emisiilor de carbon în zonele urbane bazată pe planurile de mobilitate urbană durabilă</t>
    </r>
  </si>
  <si>
    <r>
      <t xml:space="preserve">Contribuția proiectului la realizarea obiectivelor SUERD pentru Aria prioritară 1 - </t>
    </r>
    <r>
      <rPr>
        <b/>
        <i/>
        <sz val="9"/>
        <rFont val="Trebuchet MS"/>
        <family val="2"/>
        <charset val="238"/>
      </rPr>
      <t xml:space="preserve">Îmbunătăţirea mobilităţii şi a multimodalităţii din SUERD </t>
    </r>
  </si>
  <si>
    <t>5.1</t>
  </si>
  <si>
    <t>5.2.</t>
  </si>
  <si>
    <t>5.3</t>
  </si>
  <si>
    <t xml:space="preserve">5.5 </t>
  </si>
  <si>
    <t>6.</t>
  </si>
  <si>
    <t>5.2.c Studiul de oportunitate îndeplinește criterii de calitate conform cerințelor din Ghidul specific</t>
  </si>
  <si>
    <t>5.4.a Ȋn cazul proiectelor de investiții ce prevăd lucrări de construcții</t>
  </si>
  <si>
    <t xml:space="preserve">c. Proiectul este inclus în portofoliul de proiecte al Strategiei Integrate de Dezvoltare Urbană, dezvoltată la nivel de ADI zonă metropolitană/pol de creştere sau la nivel de parteneriat cu un municipiu reşedinţă de judeţ și (doar dacă acest document este finalizat) în lista de proiecte prioritare a Documentului Justificativ pentru FESI 2014-2020 din cadrul Axei prioritare 4 a POR 2014-2020 - Sprijinirea dezvoltării urbane durabile </t>
  </si>
  <si>
    <t>5.4.b Ȋn cazul proiectelor de investiții ce prevăd furnizare de echipamente și/sau mijloace de transport</t>
  </si>
  <si>
    <t>Apelul de proiecte cu numărul POR/2017/3/3.2/1/SUERD</t>
  </si>
  <si>
    <r>
      <t>b.  Ȋn cadrul ariei de studiu a proiectului sunt implementate măsuri operaționale eficace privind politica parc</t>
    </r>
    <r>
      <rPr>
        <sz val="9"/>
        <color rgb="FFFF0000"/>
        <rFont val="Calibri"/>
        <family val="2"/>
        <charset val="238"/>
      </rPr>
      <t>ă</t>
    </r>
    <r>
      <rPr>
        <sz val="9"/>
        <color rgb="FFFF0000"/>
        <rFont val="Trebuchet MS"/>
        <family val="2"/>
        <charset val="238"/>
      </rPr>
      <t>rilor, din care minimum eliminarea parcărilor neregulamentare</t>
    </r>
  </si>
  <si>
    <r>
      <t>d. Este argumentat</t>
    </r>
    <r>
      <rPr>
        <sz val="9"/>
        <rFont val="Calibri"/>
        <family val="2"/>
        <charset val="238"/>
      </rPr>
      <t>ă</t>
    </r>
    <r>
      <rPr>
        <sz val="9"/>
        <rFont val="Trebuchet MS"/>
        <family val="2"/>
        <charset val="238"/>
      </rPr>
      <t xml:space="preserve"> </t>
    </r>
    <r>
      <rPr>
        <sz val="9"/>
        <rFont val="Calibri"/>
        <family val="2"/>
        <charset val="238"/>
      </rPr>
      <t>î</t>
    </r>
    <r>
      <rPr>
        <sz val="9"/>
        <rFont val="Trebuchet MS"/>
        <family val="2"/>
        <charset val="238"/>
      </rPr>
      <t>n Cererea de finan</t>
    </r>
    <r>
      <rPr>
        <sz val="9"/>
        <rFont val="Calibri"/>
        <family val="2"/>
        <charset val="238"/>
      </rPr>
      <t>ţ</t>
    </r>
    <r>
      <rPr>
        <sz val="9"/>
        <rFont val="Trebuchet MS"/>
        <family val="2"/>
        <charset val="238"/>
      </rPr>
      <t xml:space="preserve">are concordanța proiectului cu alte documente stategice relevante (cu PDR – urile, strategii de dezvoltare locală etc.) </t>
    </r>
  </si>
  <si>
    <r>
      <t xml:space="preserve">d. Datele colectate </t>
    </r>
    <r>
      <rPr>
        <sz val="9"/>
        <color rgb="FFFF0000"/>
        <rFont val="Calibri"/>
        <family val="2"/>
        <charset val="238"/>
      </rPr>
      <t>ș</t>
    </r>
    <r>
      <rPr>
        <sz val="9"/>
        <color rgb="FFFF0000"/>
        <rFont val="Trebuchet MS"/>
        <family val="2"/>
        <charset val="238"/>
      </rPr>
      <t xml:space="preserve">i prognozate despre transport din Studiul de trafic sunt preluate corect </t>
    </r>
    <r>
      <rPr>
        <sz val="9"/>
        <color rgb="FFFF0000"/>
        <rFont val="Calibri"/>
        <family val="2"/>
        <charset val="238"/>
      </rPr>
      <t>ș</t>
    </r>
    <r>
      <rPr>
        <sz val="9"/>
        <color rgb="FFFF0000"/>
        <rFont val="Trebuchet MS"/>
        <family val="2"/>
        <charset val="238"/>
      </rPr>
      <t>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t>
    </r>
    <r>
      <rPr>
        <sz val="9"/>
        <color rgb="FFFF0000"/>
        <rFont val="Calibri"/>
        <family val="2"/>
        <charset val="238"/>
      </rPr>
      <t>î</t>
    </r>
    <r>
      <rPr>
        <sz val="9"/>
        <color rgb="FFFF0000"/>
        <rFont val="Trebuchet MS"/>
        <family val="2"/>
        <charset val="238"/>
      </rPr>
      <t xml:space="preserve">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t>
    </r>
    <r>
      <rPr>
        <sz val="9"/>
        <color rgb="FFFF0000"/>
        <rFont val="Calibri"/>
        <family val="2"/>
        <charset val="238"/>
      </rPr>
      <t>ș</t>
    </r>
    <r>
      <rPr>
        <sz val="9"/>
        <color rgb="FFFF0000"/>
        <rFont val="Trebuchet MS"/>
        <family val="2"/>
        <charset val="238"/>
      </rPr>
      <t xml:space="preserve">i </t>
    </r>
    <r>
      <rPr>
        <sz val="9"/>
        <color rgb="FFFF0000"/>
        <rFont val="Calibri"/>
        <family val="2"/>
        <charset val="238"/>
      </rPr>
      <t>î</t>
    </r>
    <r>
      <rPr>
        <sz val="9"/>
        <color rgb="FFFF0000"/>
        <rFont val="Trebuchet MS"/>
        <family val="2"/>
        <charset val="238"/>
      </rPr>
      <t xml:space="preserve">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</si>
  <si>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t>c. Bugetul este complet şi corelat cu activitățile prevăzute, cu rezultatele anticipate, cu planificarea achiziţiilor publice, cu raportul privind stadiul fizic al investiției, dacă e cazul. Dacă este cazul, calculul privind stabilirea valorii finanțării nerambursabile ce poate fi acordată din fonduri ESI pentru proiectele generatoare de venituri nete actualizate este corect (Modelul D) şi este corelat cu bugetul proiectului.</t>
  </si>
  <si>
    <t>b. Au fost depuse documente de proprietate publică/privată pentru întreaga suprafaţă a obiectelor de investiţie ale proiectului/mijloacelor de transport/bunurilor la momentul depunerii cererii de finanţare</t>
  </si>
  <si>
    <r>
      <t>a. Proiectul determină o reducere a utiliz</t>
    </r>
    <r>
      <rPr>
        <sz val="9"/>
        <rFont val="Calibri"/>
        <family val="2"/>
        <charset val="238"/>
      </rPr>
      <t>ă</t>
    </r>
    <r>
      <rPr>
        <sz val="9"/>
        <rFont val="Trebuchet MS"/>
        <family val="2"/>
        <charset val="238"/>
      </rPr>
      <t>rii transportului privat motorizat în aria de studiu a proiectului ≥ 3%,  fără a genera o creștere a acestuia  în afara ariei de studiu</t>
    </r>
  </si>
  <si>
    <t>b. Proiectul determină o reducere a utilizării transportului privat motorizat în aria de studiu a proiectului &lt;3%, fără a genera o creștere a acestuia  în afara ariei de studiu</t>
  </si>
  <si>
    <t xml:space="preserve">1.Situația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</si>
  <si>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2. Sunt prezentate caracteristicile și specificaţiile tehnice minime ale mijloacelor de transport/echipamentelor ce urmează a fi achiziţionate/modernizate, pre ținând seama și de constrângerile tehnice/operaționale ale infrastructurii/sistemelor existente. Numărul și capacitatea mijloacelor de transport achiziţionate  şi a echipamentelor sunt justificate. Descrierea investiţiei din Studiul de oportunitate corespunde cu descrierile din Cererea de finanțare. </t>
  </si>
  <si>
    <t xml:space="preserve">c.Resursele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</si>
  <si>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r>
      <t>Sustenabilitatea operațională a investi</t>
    </r>
    <r>
      <rPr>
        <b/>
        <sz val="9"/>
        <rFont val="Calibri"/>
        <family val="2"/>
        <charset val="238"/>
      </rPr>
      <t>ţ</t>
    </r>
    <r>
      <rPr>
        <b/>
        <sz val="9"/>
        <rFont val="Trebuchet MS"/>
        <family val="2"/>
        <charset val="238"/>
      </rPr>
      <t>iei</t>
    </r>
  </si>
  <si>
    <t xml:space="preserve">Modalitatea de punctare: Modalitatea de punctare: Se pot acorda punctaje intermediare pentru fiecare ipoteză. Punctajul este cumulativ.  </t>
  </si>
  <si>
    <r>
      <t xml:space="preserve">Modalitatea de punctare: Se pot acorda punctaje intermediare pentru fiecare ipoteză. Punctajul este cumulativ.  </t>
    </r>
    <r>
      <rPr>
        <b/>
        <i/>
        <sz val="9"/>
        <color rgb="FFFF0000"/>
        <rFont val="Trebuchet MS"/>
        <family val="2"/>
        <charset val="238"/>
      </rPr>
      <t>Ȋn caz că se obțin 0 puncte la op</t>
    </r>
    <r>
      <rPr>
        <b/>
        <sz val="9"/>
        <color rgb="FFFF0000"/>
        <rFont val="Calibri"/>
        <family val="2"/>
        <charset val="238"/>
      </rPr>
      <t>ț</t>
    </r>
    <r>
      <rPr>
        <b/>
        <i/>
        <sz val="9"/>
        <color rgb="FFFF0000"/>
        <rFont val="Trebuchet MS"/>
        <family val="2"/>
        <charset val="238"/>
      </rPr>
      <t>iunea a, proiectul este respins.</t>
    </r>
  </si>
  <si>
    <t xml:space="preserve">Atenție!  În cazul în care un proiect va fi punctat cu mai puțin de 60 de puncte (punctaj minim), cererea de finanțare va fi respinsă.                          Notarea cu 0 puncte a următoarelor criterii/subcriterii/opţiuni/ipoteze duce la respingerea proiectului (marcate cu Font color roșu): sub-criteriul 1.1 (c),  sub-criteriul 1.2 (c),  sub-criteriul 1.5 (a și/sau b), criteriul 3 (a),  sub-criteriul 5.1 (a-e), sub-criteriul 5.2 (a-c),  sub-criteriul 5.3 (a-d).                                                                                                 </t>
  </si>
  <si>
    <t xml:space="preserve">Punctaj acordat </t>
  </si>
  <si>
    <r>
      <t>c. Proiectul preia un exemplu de bune practici din domeniul mobilit</t>
    </r>
    <r>
      <rPr>
        <sz val="9"/>
        <rFont val="Calibri"/>
        <family val="2"/>
        <charset val="238"/>
      </rPr>
      <t>ăţ</t>
    </r>
    <r>
      <rPr>
        <sz val="9"/>
        <rFont val="Trebuchet MS"/>
        <family val="2"/>
        <charset val="238"/>
      </rPr>
      <t xml:space="preserve">ii urbane durabile dintr-o </t>
    </r>
    <r>
      <rPr>
        <sz val="9"/>
        <rFont val="Calibri"/>
        <family val="2"/>
        <charset val="238"/>
      </rPr>
      <t>ţ</t>
    </r>
    <r>
      <rPr>
        <sz val="9"/>
        <rFont val="Trebuchet MS"/>
        <family val="2"/>
        <charset val="238"/>
      </rPr>
      <t>ar</t>
    </r>
    <r>
      <rPr>
        <sz val="9"/>
        <rFont val="Calibri"/>
        <family val="2"/>
        <charset val="238"/>
      </rPr>
      <t>ă</t>
    </r>
    <r>
      <rPr>
        <sz val="9"/>
        <rFont val="Trebuchet MS"/>
        <family val="2"/>
        <charset val="238"/>
      </rPr>
      <t xml:space="preserve"> din Regiunea Dun</t>
    </r>
    <r>
      <rPr>
        <sz val="9"/>
        <rFont val="Calibri"/>
        <family val="2"/>
        <charset val="238"/>
      </rPr>
      <t>ă</t>
    </r>
    <r>
      <rPr>
        <sz val="9"/>
        <rFont val="Trebuchet MS"/>
        <family val="2"/>
        <charset val="238"/>
      </rPr>
      <t>rii</t>
    </r>
  </si>
  <si>
    <r>
      <t xml:space="preserve">a. Proiectul contribuie la </t>
    </r>
    <r>
      <rPr>
        <sz val="9"/>
        <rFont val="Calibri"/>
        <family val="2"/>
        <charset val="238"/>
      </rPr>
      <t>î</t>
    </r>
    <r>
      <rPr>
        <sz val="9"/>
        <rFont val="Trebuchet MS"/>
        <family val="2"/>
        <charset val="238"/>
      </rPr>
      <t>mbun</t>
    </r>
    <r>
      <rPr>
        <sz val="9"/>
        <rFont val="Calibri"/>
        <family val="2"/>
        <charset val="238"/>
      </rPr>
      <t>ă</t>
    </r>
    <r>
      <rPr>
        <sz val="9"/>
        <rFont val="Trebuchet MS"/>
        <family val="2"/>
        <charset val="238"/>
      </rPr>
      <t>t</t>
    </r>
    <r>
      <rPr>
        <sz val="9"/>
        <rFont val="Calibri"/>
        <family val="2"/>
        <charset val="238"/>
      </rPr>
      <t>ăț</t>
    </r>
    <r>
      <rPr>
        <sz val="9"/>
        <rFont val="Trebuchet MS"/>
        <family val="2"/>
        <charset val="238"/>
      </rPr>
      <t>irea accesului la zonele rurale;</t>
    </r>
  </si>
  <si>
    <r>
      <t>b. Proiectul prevede m</t>
    </r>
    <r>
      <rPr>
        <sz val="9"/>
        <rFont val="Calibri"/>
        <family val="2"/>
        <charset val="238"/>
      </rPr>
      <t>ă</t>
    </r>
    <r>
      <rPr>
        <sz val="9"/>
        <rFont val="Trebuchet MS"/>
        <family val="2"/>
        <charset val="238"/>
      </rPr>
      <t>suri care au un impact pozitiv asupra utiliz</t>
    </r>
    <r>
      <rPr>
        <sz val="9"/>
        <rFont val="Calibri"/>
        <family val="2"/>
        <charset val="238"/>
      </rPr>
      <t>ă</t>
    </r>
    <r>
      <rPr>
        <sz val="9"/>
        <rFont val="Trebuchet MS"/>
        <family val="2"/>
        <charset val="238"/>
      </rPr>
      <t>rii rutelor intermodale de transport de la nivelul Regiunii Dunării (transport public - transport feroviar/rutier de la nivel jude</t>
    </r>
    <r>
      <rPr>
        <sz val="9"/>
        <rFont val="Calibri"/>
        <family val="2"/>
        <charset val="238"/>
      </rPr>
      <t>ţ</t>
    </r>
    <r>
      <rPr>
        <sz val="9"/>
        <rFont val="Trebuchet MS"/>
        <family val="2"/>
        <charset val="238"/>
      </rPr>
      <t>ean etc)  (de ex. sisteme de informare a c</t>
    </r>
    <r>
      <rPr>
        <sz val="9"/>
        <rFont val="Calibri"/>
        <family val="2"/>
        <charset val="238"/>
      </rPr>
      <t>ă</t>
    </r>
    <r>
      <rPr>
        <sz val="9"/>
        <rFont val="Trebuchet MS"/>
        <family val="2"/>
        <charset val="238"/>
      </rPr>
      <t>l</t>
    </r>
    <r>
      <rPr>
        <sz val="9"/>
        <rFont val="Calibri"/>
        <family val="2"/>
        <charset val="238"/>
      </rPr>
      <t>ă</t>
    </r>
    <r>
      <rPr>
        <sz val="9"/>
        <rFont val="Trebuchet MS"/>
        <family val="2"/>
        <charset val="238"/>
      </rPr>
      <t xml:space="preserve">torilor </t>
    </r>
    <r>
      <rPr>
        <sz val="9"/>
        <rFont val="Calibri"/>
        <family val="2"/>
        <charset val="238"/>
      </rPr>
      <t>ş</t>
    </r>
    <r>
      <rPr>
        <sz val="9"/>
        <rFont val="Trebuchet MS"/>
        <family val="2"/>
        <charset val="238"/>
      </rPr>
      <t>i de planificare a c</t>
    </r>
    <r>
      <rPr>
        <sz val="9"/>
        <rFont val="Calibri"/>
        <family val="2"/>
        <charset val="238"/>
      </rPr>
      <t>ă</t>
    </r>
    <r>
      <rPr>
        <sz val="9"/>
        <rFont val="Trebuchet MS"/>
        <family val="2"/>
        <charset val="238"/>
      </rPr>
      <t>l</t>
    </r>
    <r>
      <rPr>
        <sz val="9"/>
        <rFont val="Calibri"/>
        <family val="2"/>
        <charset val="238"/>
      </rPr>
      <t>ă</t>
    </r>
    <r>
      <rPr>
        <sz val="9"/>
        <rFont val="Trebuchet MS"/>
        <family val="2"/>
        <charset val="238"/>
      </rPr>
      <t>toriilor, sta</t>
    </r>
    <r>
      <rPr>
        <sz val="9"/>
        <rFont val="Calibri"/>
        <family val="2"/>
        <charset val="238"/>
      </rPr>
      <t>ţ</t>
    </r>
    <r>
      <rPr>
        <sz val="9"/>
        <rFont val="Trebuchet MS"/>
        <family val="2"/>
        <charset val="238"/>
      </rPr>
      <t>ii de transport public intermodale etc.)</t>
    </r>
  </si>
  <si>
    <r>
      <t>Modalitatea de punctare: Punctarea sub-criteriului se face prin selectarea unei singure opțiuni sau ipoteze (op</t>
    </r>
    <r>
      <rPr>
        <b/>
        <sz val="9"/>
        <rFont val="Calibri"/>
        <family val="2"/>
        <charset val="238"/>
      </rPr>
      <t>ț</t>
    </r>
    <r>
      <rPr>
        <b/>
        <i/>
        <sz val="9"/>
        <rFont val="Trebuchet MS"/>
        <family val="2"/>
        <charset val="238"/>
      </rPr>
      <t>iunea c are dou</t>
    </r>
    <r>
      <rPr>
        <b/>
        <sz val="9"/>
        <rFont val="Calibri"/>
        <family val="2"/>
        <charset val="238"/>
      </rPr>
      <t>ă</t>
    </r>
    <r>
      <rPr>
        <b/>
        <i/>
        <sz val="9"/>
        <rFont val="Trebuchet MS"/>
        <family val="2"/>
        <charset val="238"/>
      </rPr>
      <t xml:space="preserve"> ipoteze ce trebuie analizate individual sau cumulat) și a punctajului aferent acesteia. </t>
    </r>
    <r>
      <rPr>
        <b/>
        <i/>
        <sz val="9"/>
        <color rgb="FFFF0000"/>
        <rFont val="Trebuchet MS"/>
        <family val="2"/>
        <charset val="238"/>
      </rPr>
      <t>Ȋn caz că se ob</t>
    </r>
    <r>
      <rPr>
        <b/>
        <i/>
        <sz val="9"/>
        <color rgb="FFFF0000"/>
        <rFont val="Calibri"/>
        <family val="2"/>
        <charset val="238"/>
      </rPr>
      <t>ț</t>
    </r>
    <r>
      <rPr>
        <b/>
        <i/>
        <sz val="9"/>
        <color rgb="FFFF0000"/>
        <rFont val="Trebuchet MS"/>
        <family val="2"/>
        <charset val="238"/>
      </rPr>
      <t>in 0 puncte la acest subcriteriu, proiectul este respins.</t>
    </r>
  </si>
  <si>
    <r>
      <t>Reducerea deplas</t>
    </r>
    <r>
      <rPr>
        <b/>
        <sz val="9"/>
        <color rgb="FFFF0000"/>
        <rFont val="Calibri"/>
        <family val="2"/>
        <charset val="238"/>
      </rPr>
      <t>ă</t>
    </r>
    <r>
      <rPr>
        <b/>
        <sz val="9"/>
        <color rgb="FFFF0000"/>
        <rFont val="Trebuchet MS"/>
        <family val="2"/>
        <charset val="238"/>
      </rPr>
      <t>rilor aferente transportului privat cu autoturismele în aria de studiu a proiectului</t>
    </r>
  </si>
  <si>
    <r>
      <t xml:space="preserve">c. Proiectul NU determină o reducere a emisiilor de echivalent CO2 din transport </t>
    </r>
    <r>
      <rPr>
        <sz val="9"/>
        <color rgb="FFFF0000"/>
        <rFont val="Calibri"/>
        <family val="2"/>
        <charset val="238"/>
      </rPr>
      <t>î</t>
    </r>
    <r>
      <rPr>
        <sz val="9"/>
        <color rgb="FFFF0000"/>
        <rFont val="Trebuchet MS"/>
        <family val="2"/>
        <charset val="238"/>
      </rPr>
      <t>n aria de studiu a proiectului  ŞI/SAU Proiectul genereaz</t>
    </r>
    <r>
      <rPr>
        <sz val="9"/>
        <color rgb="FFFF0000"/>
        <rFont val="Calibri"/>
        <family val="2"/>
        <charset val="238"/>
      </rPr>
      <t>ă</t>
    </r>
    <r>
      <rPr>
        <sz val="9"/>
        <color rgb="FFFF0000"/>
        <rFont val="Trebuchet MS"/>
        <family val="2"/>
        <charset val="238"/>
      </rPr>
      <t xml:space="preserve"> o creștere a emisiilor de echivalent CO2 din transport în afara ariei de studiu a proiectului</t>
    </r>
  </si>
  <si>
    <r>
      <t>c.  Proiectul NU determin</t>
    </r>
    <r>
      <rPr>
        <sz val="9"/>
        <color rgb="FFFF0000"/>
        <rFont val="Calibri"/>
        <family val="2"/>
        <charset val="238"/>
      </rPr>
      <t>ă</t>
    </r>
    <r>
      <rPr>
        <sz val="9"/>
        <color rgb="FFFF0000"/>
        <rFont val="Trebuchet MS"/>
        <family val="2"/>
        <charset val="238"/>
      </rPr>
      <t xml:space="preserve"> o reducere a utilizării transportului privat motorizat în aria de studiu a proiectului  ŞI/SAU Proiectul generează o creștere a utilizării transportului privat motorizat în afara ariei de studiu</t>
    </r>
  </si>
  <si>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</si>
  <si>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</si>
  <si>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</si>
  <si>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</si>
  <si>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şi determină atingerea obiectivelor de îmbunătățire a transportului public şi/sau a modurilor nemotorizate de transport, precum și de reducere a emisiilor de echivalent CO2 din transport</t>
  </si>
  <si>
    <r>
      <t>Nivelul inițial al emisiilor de echivalent CO2 al solicitantului, provenite din transportul rutier motorizat (tCO2e/an), raportat la numărul populaţiei solicitantului de finan</t>
    </r>
    <r>
      <rPr>
        <b/>
        <sz val="9"/>
        <rFont val="Calibri"/>
        <family val="2"/>
        <charset val="238"/>
      </rPr>
      <t>ț</t>
    </r>
    <r>
      <rPr>
        <b/>
        <sz val="9"/>
        <rFont val="Trebuchet MS"/>
        <family val="2"/>
        <charset val="238"/>
      </rPr>
      <t>are</t>
    </r>
  </si>
  <si>
    <t>Aceste valori vor fi preluate de la INS (anul 2016). Pentru stabilirea numărului populaţiei parteneriatelor, va fi avută în vedere doar populația oraşelor/municipiilor/comunelor partenere.</t>
  </si>
  <si>
    <t>a. Proiectul prevede măsuri de accesibilizare a sistemului de transport public de călători (vehicule/infrastructură/sisteme), a infrastructurii pentru modurile nemotorizate și a spațiului public urban pentru persoanele cu dizabilităţi</t>
  </si>
  <si>
    <t xml:space="preserve"> b.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</si>
  <si>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r>
      <t>Coerenţa dintre Planul de Mobilitate Urbană Durabilă (P.M.U.D), Studiul de trafic, Calcularea emisiilor de echivalent CO2 din sectorul transporturilor, Studiul de Fezabilitate/D.A.L.I./Studiul de oportunitate şi Cererea de Finanţare, dup</t>
    </r>
    <r>
      <rPr>
        <b/>
        <sz val="9"/>
        <color rgb="FFFF0000"/>
        <rFont val="Calibri"/>
        <family val="2"/>
        <charset val="238"/>
      </rPr>
      <t>ă</t>
    </r>
    <r>
      <rPr>
        <b/>
        <sz val="9"/>
        <color rgb="FFFF0000"/>
        <rFont val="Trebuchet MS"/>
        <family val="2"/>
        <charset val="238"/>
      </rPr>
      <t xml:space="preserve"> caz</t>
    </r>
  </si>
  <si>
    <r>
      <t>c. Extinderea ariei de studiu a proiectului este justificat</t>
    </r>
    <r>
      <rPr>
        <sz val="9"/>
        <color rgb="FFFF0000"/>
        <rFont val="Calibri"/>
        <family val="2"/>
        <charset val="238"/>
      </rPr>
      <t>ă</t>
    </r>
    <r>
      <rPr>
        <sz val="9"/>
        <color rgb="FFFF0000"/>
        <rFont val="Trebuchet MS"/>
        <family val="2"/>
        <charset val="238"/>
      </rPr>
      <t xml:space="preserve"> din punct de vedere al surprinderii impactului proiectului asupra transportului. Datele colectate despre trafic </t>
    </r>
    <r>
      <rPr>
        <sz val="9"/>
        <color rgb="FFFF0000"/>
        <rFont val="Calibri"/>
        <family val="2"/>
        <charset val="238"/>
      </rPr>
      <t>ș</t>
    </r>
    <r>
      <rPr>
        <sz val="9"/>
        <color rgb="FFFF0000"/>
        <rFont val="Trebuchet MS"/>
        <family val="2"/>
        <charset val="238"/>
      </rPr>
      <t>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realiste.Studiul de trafic îşi bazează prognozele de trafic ale scenariului „cu proiect” pe măsurile/activităţile propuse a fi realizate prin proiect sau, după caz, inclusiv pe cele ale proiectelor complementare.</t>
    </r>
  </si>
  <si>
    <r>
      <t xml:space="preserve">e. Datele colectate </t>
    </r>
    <r>
      <rPr>
        <sz val="9"/>
        <color rgb="FFFF0000"/>
        <rFont val="Calibri"/>
        <family val="2"/>
        <charset val="238"/>
      </rPr>
      <t>ș</t>
    </r>
    <r>
      <rPr>
        <sz val="9"/>
        <color rgb="FFFF0000"/>
        <rFont val="Trebuchet MS"/>
        <family val="2"/>
        <charset val="238"/>
      </rPr>
      <t>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t>
    </r>
    <r>
      <rPr>
        <sz val="9"/>
        <color rgb="FFFF0000"/>
        <rFont val="Trebuchet MS"/>
        <family val="2"/>
        <charset val="238"/>
      </rPr>
      <t>(dup</t>
    </r>
    <r>
      <rPr>
        <sz val="9"/>
        <color rgb="FFFF0000"/>
        <rFont val="Calibri"/>
        <family val="2"/>
        <charset val="238"/>
      </rPr>
      <t>ă</t>
    </r>
    <r>
      <rPr>
        <sz val="9"/>
        <color rgb="FFFF0000"/>
        <rFont val="Trebuchet MS"/>
        <family val="2"/>
        <charset val="238"/>
      </rPr>
      <t xml:space="preserve"> caz)/</t>
    </r>
    <r>
      <rPr>
        <i/>
        <sz val="9"/>
        <color rgb="FFFF0000"/>
        <rFont val="Trebuchet MS"/>
        <family val="2"/>
        <charset val="238"/>
      </rPr>
      <t>Anexa la aceste calcule-Descrierea datelor de intrare, datelor de ieşire şi a parametrilor de calcul</t>
    </r>
    <r>
      <rPr>
        <sz val="9"/>
        <color rgb="FFFF0000"/>
        <rFont val="Trebuchet MS"/>
        <family val="2"/>
        <charset val="238"/>
      </rPr>
      <t xml:space="preserve"> sunt corelate cu datele utilizate </t>
    </r>
    <r>
      <rPr>
        <sz val="9"/>
        <color rgb="FFFF0000"/>
        <rFont val="Calibri"/>
        <family val="2"/>
        <charset val="238"/>
      </rPr>
      <t>ș</t>
    </r>
    <r>
      <rPr>
        <sz val="9"/>
        <color rgb="FFFF0000"/>
        <rFont val="Trebuchet MS"/>
        <family val="2"/>
        <charset val="238"/>
      </rPr>
      <t xml:space="preserve">i prezentate </t>
    </r>
    <r>
      <rPr>
        <sz val="9"/>
        <color rgb="FFFF0000"/>
        <rFont val="Calibri"/>
        <family val="2"/>
        <charset val="238"/>
      </rPr>
      <t>î</t>
    </r>
    <r>
      <rPr>
        <sz val="9"/>
        <color rgb="FFFF0000"/>
        <rFont val="Trebuchet MS"/>
        <family val="2"/>
        <charset val="238"/>
      </rPr>
      <t>n Studiul de Fezabilitate/D.A.L.I./Studiul de oportunitate şi secţiunile din cererea de finanţare, după caz.</t>
    </r>
  </si>
  <si>
    <r>
      <t>Modalitatea de punctare: Se pot acorda punctaje intermediare pentru fiecare op</t>
    </r>
    <r>
      <rPr>
        <b/>
        <sz val="9"/>
        <rFont val="Calibri"/>
        <family val="2"/>
        <charset val="238"/>
      </rPr>
      <t>ț</t>
    </r>
    <r>
      <rPr>
        <b/>
        <i/>
        <sz val="9"/>
        <rFont val="Trebuchet MS"/>
        <family val="2"/>
        <charset val="238"/>
      </rPr>
      <t xml:space="preserve">iune/ipoteză. Punctajul este cumulativ.  </t>
    </r>
    <r>
      <rPr>
        <b/>
        <i/>
        <sz val="9"/>
        <color rgb="FFFF0000"/>
        <rFont val="Trebuchet MS"/>
        <family val="2"/>
        <charset val="238"/>
      </rPr>
      <t>Ȋn caz că se obțin 0 puncte la oricare din ipotezele a-e, proiectul este respins.</t>
    </r>
  </si>
  <si>
    <r>
      <t xml:space="preserve">5.2.a Studiului de Fezabilitate / Documentaţia de Avizare a Lucrărilor de Intervenţii (după caz) îndeplinește criteriile de conformitate  </t>
    </r>
    <r>
      <rPr>
        <b/>
        <sz val="9"/>
        <color rgb="FFFF0000"/>
        <rFont val="Calibri"/>
        <family val="2"/>
        <charset val="238"/>
      </rPr>
      <t>ș</t>
    </r>
    <r>
      <rPr>
        <b/>
        <sz val="9"/>
        <color rgb="FFFF0000"/>
        <rFont val="Trebuchet MS"/>
        <family val="2"/>
        <charset val="238"/>
      </rPr>
      <t xml:space="preserve">i calitate din Grila  de analiză  a conformităţii şi a calității  Studiului de Fezabilitate / Documentaţiei de Avizare a Lucrărilor de Intervenţii (Anexa 3.2.3.a, c, d, e), stabilite pe baza prevederilor HG nr. 28/2008 sau HG nr. 907/206, după caz. Datele sunt suficiente, corecte şi justificate, iar descrierea investiţiei din SF/DALI corespunde cu descrierile din formularul cererii de finanţare şi anexele la acestea.  
</t>
    </r>
  </si>
  <si>
    <t xml:space="preserve">5.2.b Proiectul Tehnic îndeplinește criteriile de conformitate  și calitate din Grila  de analiză  a conformității şi a calității  Proiectului tehnic (Anexa 3.2.3.b, f), stabilite pe baza prevederilor Ordinului nr. 863/2008 sau ale HG nr. 907/206, după caz. Datele sunt suficiente, corecte şi justificate, iar descrierea investiţiei din Proiectul tehnic corespunde cu descrierile din formularul cererii de finanţare şi anexele la acestea. </t>
  </si>
  <si>
    <r>
      <t xml:space="preserve">Modalitatea de punctare: Punctarea subcriteriului 5.2 se poate face prin selectarea unei singure opțiuni/ipoteze (5.2.a/5.2.b/5.2.c) și a punctajului aferent acesteia sau </t>
    </r>
    <r>
      <rPr>
        <b/>
        <sz val="9"/>
        <rFont val="Calibri"/>
        <family val="2"/>
        <charset val="238"/>
      </rPr>
      <t>î</t>
    </r>
    <r>
      <rPr>
        <b/>
        <i/>
        <sz val="9"/>
        <rFont val="Trebuchet MS"/>
        <family val="2"/>
        <charset val="238"/>
      </rPr>
      <t xml:space="preserve">n cazul proiectelor care conţin atât lucrări de construcţii, cât şi furnizare echipamente și/sau mijloace de transport, se vor verifica </t>
    </r>
    <r>
      <rPr>
        <b/>
        <sz val="9"/>
        <rFont val="Calibri"/>
        <family val="2"/>
        <charset val="238"/>
      </rPr>
      <t>ș</t>
    </r>
    <r>
      <rPr>
        <b/>
        <i/>
        <sz val="9"/>
        <rFont val="Trebuchet MS"/>
        <family val="2"/>
        <charset val="238"/>
      </rPr>
      <t>i puncta cumulativ op</t>
    </r>
    <r>
      <rPr>
        <b/>
        <sz val="9"/>
        <rFont val="Calibri"/>
        <family val="2"/>
        <charset val="238"/>
      </rPr>
      <t>ț</t>
    </r>
    <r>
      <rPr>
        <b/>
        <i/>
        <sz val="9"/>
        <rFont val="Trebuchet MS"/>
        <family val="2"/>
        <charset val="238"/>
      </rPr>
      <t>iunile 5.2.a/5.2.b și 5.2.c. indiferent dacă în SF/DALI există şi elemente corespunzătoare Studiului de oportunitate. Pentru opțiunea 5.2.c punctajul este cumulativ. Se pot acorda punctaje intermediare pentru 5.2.a/5.2.b/5.2.c (inclusiv pentru fiecare ipoteză din 5.2.c). În cazul Cererilor de finanțare care conţin mai multe documentaţii de acela</t>
    </r>
    <r>
      <rPr>
        <b/>
        <sz val="9"/>
        <rFont val="Calibri"/>
        <family val="2"/>
        <charset val="238"/>
      </rPr>
      <t>ș</t>
    </r>
    <r>
      <rPr>
        <b/>
        <i/>
        <sz val="9"/>
        <rFont val="Trebuchet MS"/>
        <family val="2"/>
        <charset val="238"/>
      </rPr>
      <t xml:space="preserve">i tip, punctajul acordat (5.2.a/5.2.b/5.2.c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5.2.a, 5.2.b și 5.2.c vor fi punctate maximum cu 9 sau 6 puncte, după caz, astfel încât, cumulat, să nu se depăşească cele 18 puncte maxime aferente subcriteriului 5.2. </t>
    </r>
    <r>
      <rPr>
        <b/>
        <i/>
        <sz val="9"/>
        <color rgb="FFFF0000"/>
        <rFont val="Trebuchet MS"/>
        <family val="2"/>
        <charset val="238"/>
      </rPr>
      <t>R</t>
    </r>
    <r>
      <rPr>
        <b/>
        <sz val="9"/>
        <color rgb="FFFF0000"/>
        <rFont val="Calibri"/>
        <family val="2"/>
        <charset val="238"/>
      </rPr>
      <t>ă</t>
    </r>
    <r>
      <rPr>
        <b/>
        <i/>
        <sz val="9"/>
        <color rgb="FFFF0000"/>
        <rFont val="Trebuchet MS"/>
        <family val="2"/>
        <charset val="238"/>
      </rPr>
      <t>spunderea cu NU sau 0, dup</t>
    </r>
    <r>
      <rPr>
        <b/>
        <sz val="9"/>
        <color rgb="FFFF0000"/>
        <rFont val="Calibri"/>
        <family val="2"/>
        <charset val="238"/>
      </rPr>
      <t>ă</t>
    </r>
    <r>
      <rPr>
        <b/>
        <i/>
        <sz val="9"/>
        <color rgb="FFFF0000"/>
        <rFont val="Trebuchet MS"/>
        <family val="2"/>
        <charset val="238"/>
      </rPr>
      <t xml:space="preserve"> caz, la oricare din (sub)criteriile din Anexele 3.2.3 a-f, duce la ob</t>
    </r>
    <r>
      <rPr>
        <b/>
        <sz val="9"/>
        <color rgb="FFFF0000"/>
        <rFont val="Calibri"/>
        <family val="2"/>
        <charset val="238"/>
      </rPr>
      <t>ț</t>
    </r>
    <r>
      <rPr>
        <b/>
        <i/>
        <sz val="9"/>
        <color rgb="FFFF0000"/>
        <rFont val="Trebuchet MS"/>
        <family val="2"/>
        <charset val="238"/>
      </rPr>
      <t xml:space="preserve">inerea unui punctaj de 0 puncte la subcriteriile 5.2.a </t>
    </r>
    <r>
      <rPr>
        <b/>
        <sz val="9"/>
        <color rgb="FFFF0000"/>
        <rFont val="Calibri"/>
        <family val="2"/>
        <charset val="238"/>
      </rPr>
      <t>ș</t>
    </r>
    <r>
      <rPr>
        <b/>
        <i/>
        <sz val="9"/>
        <color rgb="FFFF0000"/>
        <rFont val="Trebuchet MS"/>
        <family val="2"/>
        <charset val="238"/>
      </rPr>
      <t xml:space="preserve">i 5.2.b  Ȋn caz că se obțin 0 puncte la subcriteriile 5.2.a, 5.2.b </t>
    </r>
    <r>
      <rPr>
        <b/>
        <sz val="9"/>
        <color rgb="FFFF0000"/>
        <rFont val="Calibri"/>
        <family val="2"/>
        <charset val="238"/>
      </rPr>
      <t>ș</t>
    </r>
    <r>
      <rPr>
        <b/>
        <i/>
        <sz val="9"/>
        <color rgb="FFFF0000"/>
        <rFont val="Trebuchet MS"/>
        <family val="2"/>
        <charset val="238"/>
      </rPr>
      <t xml:space="preserve">i la oricare din ipotezele 5.2.c, proiectul este respins.                                                                                </t>
    </r>
  </si>
  <si>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</si>
  <si>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t>a. Dovezile lansării achiziţiei de furnizare de echipamente și/sau mijloace de transport sunt anexate SAU Contracte de furnizare semnate după 01.01.2014 este anexat</t>
  </si>
  <si>
    <r>
      <t xml:space="preserve">Modalitatea de punctare: Punctarea subcriteriului 5.4 se poate face prin selectarea unei singure opțiuni (5.4.a/5.4.b) și a punctajului aferent acesteia sau prin selectarea ambelor opțiuni (5.4.a și 5.4.b) </t>
    </r>
    <r>
      <rPr>
        <b/>
        <sz val="9"/>
        <rFont val="Calibri"/>
        <family val="2"/>
        <charset val="238"/>
      </rPr>
      <t>ș</t>
    </r>
    <r>
      <rPr>
        <b/>
        <i/>
        <sz val="9"/>
        <rFont val="Trebuchet MS"/>
        <family val="2"/>
        <charset val="238"/>
      </rPr>
      <t>i cumularea punctajelor înjumătăţite. Pentru opțiunea 5.4.a se va selecta o singură ipoteză (a./b./c.).  În situaţia în care Cererea de finanţare conţine mai multe documentaţii tehnico-economice, din care doar pentru unele solicitantul a prezentat PT/Dovezile lansării achiziţiei publice de lucr</t>
    </r>
    <r>
      <rPr>
        <b/>
        <sz val="9"/>
        <rFont val="Calibri"/>
        <family val="2"/>
        <charset val="238"/>
      </rPr>
      <t>ă</t>
    </r>
    <r>
      <rPr>
        <b/>
        <i/>
        <sz val="9"/>
        <rFont val="Trebuchet MS"/>
        <family val="2"/>
        <charset val="238"/>
      </rPr>
      <t xml:space="preserve">ri/Contract de lucrări, atunci pentru ipotezele opţiunii 5.4.a se pot acorda punctaje intermediare. Punctaj intermediar se poate acorda şi pentru ipoteza 5.4.b, în situaţia în care Cererea de finanţare cuprinde mai multe achiziţii de echipamente și/sau mijloace de transport, din care doar pentru unele se depune dovada lansării achiziţiei/Contracte de furnizare semnate după 01.01.2014 (activităţile care nu intră sub incidenţa regulilor de ajutor de stat). </t>
    </r>
    <r>
      <rPr>
        <b/>
        <sz val="9"/>
        <rFont val="Calibri"/>
        <family val="2"/>
        <charset val="238"/>
      </rPr>
      <t>Ȋ</t>
    </r>
    <r>
      <rPr>
        <b/>
        <i/>
        <sz val="9"/>
        <rFont val="Trebuchet MS"/>
        <family val="2"/>
        <charset val="238"/>
      </rPr>
      <t>n cazul proiectelor care conţin atât lucrări de construcţii, cât şi furnizare echipamente și/sau mijloace de transport, opţiunile 5.4.a/5.4.b, vor fi punctate cu maximum 3 puncte, astfel încât, cumulat, să nu se depăşească cele 6 puncte maxime aferente subcriteriului 5.4., iar ipotezele aferente opţiunii 5.4.a vor avea punctajul înjumătăţit.</t>
    </r>
  </si>
  <si>
    <r>
      <t>Modalitatea de punctare: Punctajul este cumulativ. Se pot acorda punctaje intermediare pentru fiecare ipoteză. Ipoteza a se puncteaz</t>
    </r>
    <r>
      <rPr>
        <b/>
        <sz val="9"/>
        <rFont val="Calibri"/>
        <family val="2"/>
        <charset val="238"/>
      </rPr>
      <t>ă</t>
    </r>
    <r>
      <rPr>
        <b/>
        <i/>
        <sz val="9"/>
        <rFont val="Trebuchet MS"/>
        <family val="2"/>
        <charset val="238"/>
      </rPr>
      <t xml:space="preserve"> doar pentru proiectele în care este necesară prezentarea contractului de delegare a gestiunii serviciului de transport public local de călători/hotărârea de dare în administrare a furnizării/prestării serviciului de transport public (a se vedea secțiunea 3.2.1 Ajutorul de stat din ghidul specific) cu 0 sau 3 puncte. 3 puncte se vor acorda doar pentru prezentarea unui contract/hotărâre în conformitate cu Regulamentul (CE) nr. 1370/2007, cu toate avizele solicitate.  Pentru celelalte proiecte (unde nu e necesar CSP), cele 3 puncte aferente optiunii a) vor fi redistribuite opţiunilor b)-c). </t>
    </r>
    <r>
      <rPr>
        <b/>
        <sz val="9"/>
        <rFont val="Calibri"/>
        <family val="2"/>
        <charset val="238"/>
      </rPr>
      <t>Ȋ</t>
    </r>
    <r>
      <rPr>
        <b/>
        <i/>
        <sz val="9"/>
        <rFont val="Trebuchet MS"/>
        <family val="2"/>
        <charset val="238"/>
      </rPr>
      <t>n acest caz, opţiunea a) nu va fi punctată, iar opţiunile b)-c) vor putea primi fiecare maximum 4,5 puncte. In situa</t>
    </r>
    <r>
      <rPr>
        <b/>
        <sz val="9"/>
        <rFont val="Calibri"/>
        <family val="2"/>
        <charset val="238"/>
      </rPr>
      <t>ț</t>
    </r>
    <r>
      <rPr>
        <b/>
        <i/>
        <sz val="9"/>
        <rFont val="Trebuchet MS"/>
        <family val="2"/>
        <charset val="238"/>
      </rPr>
      <t xml:space="preserve">ia </t>
    </r>
    <r>
      <rPr>
        <b/>
        <sz val="9"/>
        <rFont val="Calibri"/>
        <family val="2"/>
        <charset val="238"/>
      </rPr>
      <t>î</t>
    </r>
    <r>
      <rPr>
        <b/>
        <i/>
        <sz val="9"/>
        <rFont val="Trebuchet MS"/>
        <family val="2"/>
        <charset val="238"/>
      </rPr>
      <t>n care pentru respectivul proiect nu este necesara prezentarea unor documente privind de</t>
    </r>
    <r>
      <rPr>
        <b/>
        <sz val="9"/>
        <rFont val="Calibri"/>
        <family val="2"/>
        <charset val="238"/>
      </rPr>
      <t>ț</t>
    </r>
    <r>
      <rPr>
        <b/>
        <i/>
        <sz val="9"/>
        <rFont val="Trebuchet MS"/>
        <family val="2"/>
        <charset val="238"/>
      </rPr>
      <t>inerea drepturilor reale (de ex.achizi</t>
    </r>
    <r>
      <rPr>
        <b/>
        <sz val="9"/>
        <rFont val="Calibri"/>
        <family val="2"/>
        <charset val="238"/>
      </rPr>
      <t>ț</t>
    </r>
    <r>
      <rPr>
        <b/>
        <i/>
        <sz val="9"/>
        <rFont val="Trebuchet MS"/>
        <family val="2"/>
        <charset val="238"/>
      </rPr>
      <t>ie de mijloace de transport), cele 3 puncte ale op</t>
    </r>
    <r>
      <rPr>
        <b/>
        <sz val="9"/>
        <rFont val="Calibri"/>
        <family val="2"/>
        <charset val="238"/>
      </rPr>
      <t>ț</t>
    </r>
    <r>
      <rPr>
        <b/>
        <i/>
        <sz val="9"/>
        <rFont val="Trebuchet MS"/>
        <family val="2"/>
        <charset val="238"/>
      </rPr>
      <t>iunii b se vor repartiza sec</t>
    </r>
    <r>
      <rPr>
        <b/>
        <sz val="9"/>
        <rFont val="Calibri"/>
        <family val="2"/>
        <charset val="238"/>
      </rPr>
      <t>ț</t>
    </r>
    <r>
      <rPr>
        <b/>
        <i/>
        <sz val="9"/>
        <rFont val="Trebuchet MS"/>
        <family val="2"/>
        <charset val="238"/>
      </rPr>
      <t>iunilor a (dac</t>
    </r>
    <r>
      <rPr>
        <b/>
        <sz val="9"/>
        <rFont val="Calibri"/>
        <family val="2"/>
        <charset val="238"/>
      </rPr>
      <t>ă</t>
    </r>
    <r>
      <rPr>
        <b/>
        <i/>
        <sz val="9"/>
        <rFont val="Trebuchet MS"/>
        <family val="2"/>
        <charset val="238"/>
      </rPr>
      <t xml:space="preserve"> este necesar</t>
    </r>
    <r>
      <rPr>
        <b/>
        <sz val="9"/>
        <rFont val="Calibri"/>
        <family val="2"/>
        <charset val="238"/>
      </rPr>
      <t>ă</t>
    </r>
    <r>
      <rPr>
        <b/>
        <i/>
        <sz val="9"/>
        <rFont val="Trebuchet MS"/>
        <family val="2"/>
        <charset val="238"/>
      </rPr>
      <t xml:space="preserve"> prezentarea CSP) </t>
    </r>
    <r>
      <rPr>
        <b/>
        <sz val="9"/>
        <rFont val="Calibri"/>
        <family val="2"/>
        <charset val="238"/>
      </rPr>
      <t>ș</t>
    </r>
    <r>
      <rPr>
        <b/>
        <i/>
        <sz val="9"/>
        <rFont val="Trebuchet MS"/>
        <family val="2"/>
        <charset val="238"/>
      </rPr>
      <t>i/sau c.</t>
    </r>
  </si>
  <si>
    <r>
      <t>c. Ȋn cadrul proiectului sunt stabilite alte măsuri operaționale/organizaționale relevante pentru atingerea obiectivului proiectului (except</t>
    </r>
    <r>
      <rPr>
        <sz val="9"/>
        <rFont val="Calibri"/>
        <family val="2"/>
        <charset val="238"/>
      </rPr>
      <t>â</t>
    </r>
    <r>
      <rPr>
        <sz val="9"/>
        <rFont val="Trebuchet MS"/>
        <family val="2"/>
        <charset val="238"/>
      </rPr>
      <t>nd pe cele de la lit.b şi de la 4.5, lit. b)</t>
    </r>
  </si>
  <si>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(inclusiv excepţia dată).</t>
    </r>
  </si>
  <si>
    <r>
      <t xml:space="preserve">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 în mod corect încadrarea proiectului într-unul din indicatorii 1S11 şi 1S12. A fost stabilită în mod corect încadrarea cheltuielilor proiectului în categoriile de buget (punctele 26-35 din Anexa 3.2.1). TVA aferenta cheltuielilor eligibile a fost corect </t>
    </r>
    <r>
      <rPr>
        <sz val="9"/>
        <color rgb="FFFF0000"/>
        <rFont val="Calibri"/>
        <family val="2"/>
        <charset val="238"/>
      </rPr>
      <t>î</t>
    </r>
    <r>
      <rPr>
        <sz val="9"/>
        <color rgb="FFFF0000"/>
        <rFont val="Trebuchet MS"/>
        <family val="2"/>
        <charset val="238"/>
      </rPr>
      <t>ncadrat</t>
    </r>
    <r>
      <rPr>
        <sz val="9"/>
        <color rgb="FFFF0000"/>
        <rFont val="Calibri"/>
        <family val="2"/>
        <charset val="238"/>
      </rPr>
      <t>ă</t>
    </r>
    <r>
      <rPr>
        <sz val="9"/>
        <color rgb="FFFF0000"/>
        <rFont val="Trebuchet MS"/>
        <family val="2"/>
        <charset val="238"/>
      </rPr>
      <t xml:space="preserve"> </t>
    </r>
    <r>
      <rPr>
        <sz val="9"/>
        <color rgb="FFFF0000"/>
        <rFont val="Calibri"/>
        <family val="2"/>
        <charset val="238"/>
      </rPr>
      <t>î</t>
    </r>
    <r>
      <rPr>
        <sz val="9"/>
        <color rgb="FFFF0000"/>
        <rFont val="Trebuchet MS"/>
        <family val="2"/>
        <charset val="238"/>
      </rPr>
      <t>n categoria cheltuielilor eligibile/neeligibile.</t>
    </r>
  </si>
  <si>
    <t>a. Solicitantul a depus contractul de delegare a gestiunii serviciului de transport public local de călători/hotărârea de dare în administrare a furnizării/prestării serviciului de transport public ce respectă cerinţele cu privire la respectarea Regulamentului (CE) nr. 1370/2007 şi avizele solicitate aplicabile, după caz</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</si>
</sst>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1"/>
      <color theme="1"/>
      <name val="Trebuchet MS"/>
      <family val="2"/>
      <charset val="238"/>
    </font>
    <font>
      <sz val="11"/>
      <name val="Trebuchet MS"/>
      <family val="2"/>
      <charset val="238"/>
    </font>
    <font>
      <b/>
      <sz val="11"/>
      <color theme="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sz val="9"/>
      <name val="Calibri"/>
      <family val="2"/>
      <charset val="238"/>
    </font>
    <font>
      <b/>
      <i/>
      <sz val="9"/>
      <color rgb="FFFF0000"/>
      <name val="Trebuchet MS"/>
      <family val="2"/>
      <charset val="238"/>
    </font>
    <font>
      <b/>
      <sz val="9"/>
      <name val="Calibri"/>
      <family val="2"/>
      <charset val="238"/>
    </font>
    <font>
      <b/>
      <i/>
      <sz val="9"/>
      <name val="Calibri"/>
      <family val="2"/>
      <charset val="238"/>
    </font>
    <font>
      <sz val="9"/>
      <color rgb="FFFF0000"/>
      <name val="Calibri"/>
      <family val="2"/>
      <charset val="238"/>
    </font>
    <font>
      <b/>
      <i/>
      <sz val="9"/>
      <color rgb="FFFF0000"/>
      <name val="Calibri"/>
      <family val="2"/>
      <charset val="238"/>
    </font>
    <font>
      <b/>
      <sz val="9"/>
      <color rgb="FFFF0000"/>
      <name val="Calibri"/>
      <family val="2"/>
      <charset val="238"/>
    </font>
    <font>
      <i/>
      <sz val="9"/>
      <color rgb="FFFF0000"/>
      <name val="Trebuchet MS"/>
      <family val="2"/>
      <charset val="238"/>
    </font>
    <font>
      <sz val="10"/>
      <color theme="1"/>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style="thin">
        <color auto="1"/>
      </left>
      <right/>
      <top/>
      <bottom style="medium">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bottom style="medium">
        <color indexed="64"/>
      </bottom>
      <diagonal/>
    </border>
    <border>
      <left style="medium">
        <color indexed="64"/>
      </left>
      <right/>
      <top style="medium">
        <color indexed="64"/>
      </top>
      <bottom style="thin">
        <color auto="1"/>
      </bottom>
      <diagonal/>
    </border>
    <border>
      <left style="medium">
        <color indexed="64"/>
      </left>
      <right/>
      <top style="thin">
        <color indexed="64"/>
      </top>
      <bottom style="medium">
        <color indexed="64"/>
      </bottom>
      <diagonal/>
    </border>
    <border>
      <left style="medium">
        <color indexed="64"/>
      </left>
      <right style="medium">
        <color indexed="64"/>
      </right>
      <top style="thin">
        <color auto="1"/>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400">
    <xf numFmtId="0" fontId="0" fillId="0" borderId="0" xfId="0"/>
    <xf numFmtId="0" fontId="0" fillId="0" borderId="0" xfId="0" applyFont="1" applyBorder="1" applyAlignment="1">
      <alignment vertical="top" wrapText="1"/>
    </xf>
    <xf numFmtId="0" fontId="5" fillId="0" borderId="0" xfId="0" applyFont="1"/>
    <xf numFmtId="0" fontId="5" fillId="0" borderId="0" xfId="0" applyFont="1" applyAlignment="1">
      <alignment horizontal="center" vertical="center"/>
    </xf>
    <xf numFmtId="0" fontId="0" fillId="0" borderId="0" xfId="0" applyFont="1" applyBorder="1" applyAlignment="1">
      <alignment horizontal="center" vertical="center" wrapText="1"/>
    </xf>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2" fontId="7" fillId="0" borderId="0" xfId="0" applyNumberFormat="1" applyFont="1" applyBorder="1" applyAlignment="1">
      <alignment horizontal="center" vertical="center"/>
    </xf>
    <xf numFmtId="0" fontId="9" fillId="0" borderId="0" xfId="0" applyFont="1" applyAlignment="1">
      <alignment horizontal="justify" vertical="center"/>
    </xf>
    <xf numFmtId="0" fontId="9" fillId="0" borderId="0" xfId="0" applyFont="1" applyAlignment="1">
      <alignment horizontal="left" vertical="center" indent="5"/>
    </xf>
    <xf numFmtId="0" fontId="6" fillId="0" borderId="1" xfId="0" applyFont="1" applyBorder="1" applyAlignment="1">
      <alignment horizontal="left" vertical="center" wrapText="1" indent="2"/>
    </xf>
    <xf numFmtId="0" fontId="5" fillId="0" borderId="0" xfId="0" applyFont="1" applyBorder="1" applyAlignment="1">
      <alignment horizontal="justify" vertical="center" wrapText="1"/>
    </xf>
    <xf numFmtId="0" fontId="5" fillId="0" borderId="0" xfId="0" applyFont="1" applyBorder="1" applyAlignment="1">
      <alignment horizontal="center"/>
    </xf>
    <xf numFmtId="0" fontId="5" fillId="0" borderId="0" xfId="0" applyFont="1" applyBorder="1"/>
    <xf numFmtId="0" fontId="11" fillId="0" borderId="12" xfId="0" applyFont="1" applyBorder="1" applyAlignment="1">
      <alignment horizontal="justify" vertical="center" wrapText="1"/>
    </xf>
    <xf numFmtId="1" fontId="5" fillId="0" borderId="0" xfId="0" applyNumberFormat="1" applyFont="1" applyAlignment="1">
      <alignment horizontal="center" vertical="center"/>
    </xf>
    <xf numFmtId="1" fontId="5" fillId="0" borderId="0" xfId="0" applyNumberFormat="1" applyFont="1" applyBorder="1" applyAlignment="1">
      <alignment horizontal="center"/>
    </xf>
    <xf numFmtId="0" fontId="1" fillId="0" borderId="0" xfId="0" applyFont="1"/>
    <xf numFmtId="0" fontId="13" fillId="3" borderId="12" xfId="0" applyFont="1" applyFill="1" applyBorder="1" applyAlignment="1">
      <alignment horizontal="justify" vertical="center"/>
    </xf>
    <xf numFmtId="0" fontId="1" fillId="0" borderId="0" xfId="0" applyFont="1" applyAlignment="1">
      <alignment horizontal="center" vertical="center"/>
    </xf>
    <xf numFmtId="0" fontId="13" fillId="3" borderId="12" xfId="0" applyFont="1" applyFill="1" applyBorder="1" applyAlignment="1">
      <alignment horizontal="left" vertical="center" wrapText="1"/>
    </xf>
    <xf numFmtId="0" fontId="1" fillId="0" borderId="0" xfId="0" applyFont="1" applyAlignment="1">
      <alignment horizontal="left"/>
    </xf>
    <xf numFmtId="0" fontId="13" fillId="0" borderId="12" xfId="0" applyFont="1" applyBorder="1" applyAlignment="1">
      <alignment horizontal="right" vertical="center"/>
    </xf>
    <xf numFmtId="0" fontId="14" fillId="0" borderId="0" xfId="0" applyFont="1" applyAlignment="1">
      <alignment horizontal="left" vertical="center"/>
    </xf>
    <xf numFmtId="0" fontId="14" fillId="0" borderId="0" xfId="0" applyFont="1" applyAlignment="1">
      <alignment horizontal="justify" vertical="center"/>
    </xf>
    <xf numFmtId="0" fontId="15" fillId="3" borderId="27"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2" borderId="10" xfId="0" applyFont="1" applyFill="1" applyBorder="1" applyAlignment="1">
      <alignment horizontal="justify" vertical="center" wrapText="1"/>
    </xf>
    <xf numFmtId="0" fontId="15" fillId="2" borderId="9" xfId="0" applyFont="1" applyFill="1" applyBorder="1" applyAlignment="1">
      <alignment horizontal="justify" vertical="center" wrapText="1"/>
    </xf>
    <xf numFmtId="0" fontId="15" fillId="2" borderId="11"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5" fillId="3" borderId="30"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1" fillId="0" borderId="12" xfId="0" applyFont="1" applyBorder="1" applyAlignment="1">
      <alignment horizontal="left" vertical="top" wrapText="1" indent="2"/>
    </xf>
    <xf numFmtId="1" fontId="11" fillId="0" borderId="12" xfId="0" applyNumberFormat="1" applyFont="1" applyBorder="1" applyAlignment="1">
      <alignment horizontal="center" vertical="center" wrapText="1"/>
    </xf>
    <xf numFmtId="0" fontId="11" fillId="0" borderId="12" xfId="0" applyFont="1" applyBorder="1" applyAlignment="1">
      <alignment wrapText="1"/>
    </xf>
    <xf numFmtId="0" fontId="11" fillId="0" borderId="12" xfId="0" applyFont="1" applyBorder="1" applyAlignment="1">
      <alignment horizontal="center"/>
    </xf>
    <xf numFmtId="1" fontId="13" fillId="2" borderId="1" xfId="0" applyNumberFormat="1" applyFont="1" applyFill="1" applyBorder="1" applyAlignment="1">
      <alignment horizontal="center" vertical="center" wrapText="1"/>
    </xf>
    <xf numFmtId="1" fontId="13"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top" wrapText="1"/>
    </xf>
    <xf numFmtId="1" fontId="13" fillId="2" borderId="4" xfId="0" applyNumberFormat="1" applyFont="1" applyFill="1" applyBorder="1" applyAlignment="1">
      <alignment horizontal="center" vertical="center" wrapText="1"/>
    </xf>
    <xf numFmtId="2" fontId="16" fillId="2" borderId="4" xfId="0" applyNumberFormat="1" applyFont="1" applyFill="1" applyBorder="1" applyAlignment="1">
      <alignment horizontal="center" vertical="center" wrapText="1"/>
    </xf>
    <xf numFmtId="0" fontId="15" fillId="0" borderId="0" xfId="0" applyFont="1" applyBorder="1" applyAlignment="1">
      <alignment vertical="center" wrapText="1"/>
    </xf>
    <xf numFmtId="2" fontId="16" fillId="2" borderId="18"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2" borderId="17" xfId="0" applyNumberFormat="1" applyFont="1" applyFill="1" applyBorder="1" applyAlignment="1">
      <alignment horizontal="center" vertical="center" wrapText="1"/>
    </xf>
    <xf numFmtId="4" fontId="16" fillId="3" borderId="1" xfId="0" applyNumberFormat="1" applyFont="1" applyFill="1" applyBorder="1" applyAlignment="1">
      <alignment horizontal="center" vertical="center" wrapText="1"/>
    </xf>
    <xf numFmtId="0" fontId="11" fillId="0" borderId="0" xfId="0" applyFont="1" applyBorder="1" applyAlignment="1"/>
    <xf numFmtId="0" fontId="11" fillId="0" borderId="7" xfId="0" applyFont="1" applyBorder="1" applyAlignment="1"/>
    <xf numFmtId="0" fontId="8" fillId="0" borderId="0" xfId="0" applyFont="1" applyBorder="1" applyAlignment="1">
      <alignment wrapText="1"/>
    </xf>
    <xf numFmtId="0" fontId="5" fillId="0" borderId="0" xfId="0" applyFont="1" applyBorder="1" applyAlignment="1">
      <alignment horizontal="center" wrapText="1"/>
    </xf>
    <xf numFmtId="1" fontId="13" fillId="5" borderId="38" xfId="0" applyNumberFormat="1" applyFont="1" applyFill="1" applyBorder="1" applyAlignment="1">
      <alignment horizontal="center" vertical="center" wrapText="1"/>
    </xf>
    <xf numFmtId="49" fontId="13" fillId="0" borderId="16" xfId="0" applyNumberFormat="1" applyFont="1" applyFill="1" applyBorder="1" applyAlignment="1">
      <alignment vertical="center" wrapText="1"/>
    </xf>
    <xf numFmtId="0" fontId="19" fillId="0" borderId="0" xfId="0" applyFont="1" applyBorder="1" applyAlignment="1"/>
    <xf numFmtId="1" fontId="15" fillId="0" borderId="23" xfId="0" applyNumberFormat="1" applyFont="1" applyFill="1" applyBorder="1" applyAlignment="1">
      <alignment horizontal="center" vertical="center" wrapText="1"/>
    </xf>
    <xf numFmtId="1" fontId="15" fillId="0" borderId="18" xfId="0" applyNumberFormat="1" applyFont="1" applyFill="1" applyBorder="1" applyAlignment="1">
      <alignment horizontal="center" vertical="center" wrapText="1"/>
    </xf>
    <xf numFmtId="1" fontId="15" fillId="0" borderId="16" xfId="0" applyNumberFormat="1" applyFont="1" applyFill="1" applyBorder="1" applyAlignment="1">
      <alignment horizontal="center" vertical="center" wrapText="1"/>
    </xf>
    <xf numFmtId="1" fontId="15" fillId="0" borderId="0" xfId="0" applyNumberFormat="1" applyFont="1" applyFill="1" applyBorder="1" applyAlignment="1">
      <alignment horizontal="center" vertical="center" wrapText="1"/>
    </xf>
    <xf numFmtId="1" fontId="15" fillId="0" borderId="7" xfId="0" applyNumberFormat="1" applyFont="1" applyFill="1" applyBorder="1" applyAlignment="1">
      <alignment horizontal="center" vertical="center" wrapText="1"/>
    </xf>
    <xf numFmtId="1" fontId="15" fillId="0" borderId="19" xfId="0" applyNumberFormat="1" applyFont="1" applyFill="1" applyBorder="1" applyAlignment="1">
      <alignment horizontal="center" vertical="center" wrapText="1"/>
    </xf>
    <xf numFmtId="1" fontId="15" fillId="0" borderId="21" xfId="0" applyNumberFormat="1" applyFont="1" applyFill="1" applyBorder="1" applyAlignment="1">
      <alignment horizontal="center" vertical="center" wrapText="1"/>
    </xf>
    <xf numFmtId="1" fontId="15" fillId="0" borderId="5" xfId="0" applyNumberFormat="1" applyFont="1" applyFill="1" applyBorder="1" applyAlignment="1">
      <alignment horizontal="center" vertical="center" wrapText="1"/>
    </xf>
    <xf numFmtId="0" fontId="1" fillId="0" borderId="0" xfId="0" applyFont="1" applyBorder="1" applyAlignment="1">
      <alignment horizontal="center"/>
    </xf>
    <xf numFmtId="49" fontId="15" fillId="0" borderId="16" xfId="0" applyNumberFormat="1" applyFont="1" applyFill="1" applyBorder="1" applyAlignment="1">
      <alignment horizontal="center" vertical="center" wrapText="1"/>
    </xf>
    <xf numFmtId="0" fontId="1" fillId="0" borderId="0" xfId="0" applyFont="1" applyBorder="1" applyAlignment="1"/>
    <xf numFmtId="0" fontId="17" fillId="0" borderId="0" xfId="0" applyFont="1" applyBorder="1" applyAlignment="1"/>
    <xf numFmtId="1" fontId="1" fillId="0" borderId="12" xfId="0" applyNumberFormat="1" applyFont="1" applyBorder="1" applyAlignment="1">
      <alignment horizontal="center" vertical="center" wrapText="1"/>
    </xf>
    <xf numFmtId="0" fontId="11" fillId="0" borderId="12" xfId="0" applyFont="1" applyBorder="1" applyAlignment="1">
      <alignment horizontal="left" vertical="top" wrapText="1"/>
    </xf>
    <xf numFmtId="0" fontId="11" fillId="0" borderId="12" xfId="0" applyFont="1" applyBorder="1" applyAlignment="1"/>
    <xf numFmtId="1" fontId="15"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21" xfId="0" applyFont="1" applyBorder="1" applyAlignment="1">
      <alignment horizontal="center" vertical="center"/>
    </xf>
    <xf numFmtId="0" fontId="1" fillId="0" borderId="5" xfId="0" applyFont="1" applyBorder="1" applyAlignment="1">
      <alignment horizontal="center" vertical="center"/>
    </xf>
    <xf numFmtId="1" fontId="15" fillId="0" borderId="12" xfId="0" applyNumberFormat="1" applyFont="1" applyBorder="1" applyAlignment="1">
      <alignment horizontal="center" vertical="center" wrapText="1"/>
    </xf>
    <xf numFmtId="1" fontId="13" fillId="5" borderId="23" xfId="0" applyNumberFormat="1" applyFont="1" applyFill="1" applyBorder="1" applyAlignment="1">
      <alignment horizontal="center" vertical="center" wrapText="1"/>
    </xf>
    <xf numFmtId="2" fontId="16" fillId="5" borderId="18" xfId="0" applyNumberFormat="1" applyFont="1" applyFill="1" applyBorder="1" applyAlignment="1">
      <alignment horizontal="center" vertical="center" wrapText="1"/>
    </xf>
    <xf numFmtId="1" fontId="15" fillId="0" borderId="1" xfId="0" applyNumberFormat="1" applyFont="1" applyBorder="1" applyAlignment="1">
      <alignment horizontal="center" vertical="center" wrapText="1"/>
    </xf>
    <xf numFmtId="4" fontId="12" fillId="5" borderId="1" xfId="0" applyNumberFormat="1" applyFont="1" applyFill="1" applyBorder="1" applyAlignment="1">
      <alignment horizontal="center" vertical="center" wrapText="1"/>
    </xf>
    <xf numFmtId="1" fontId="15" fillId="0" borderId="23" xfId="0" applyNumberFormat="1" applyFont="1" applyBorder="1" applyAlignment="1">
      <alignment horizontal="center" vertical="center" wrapText="1"/>
    </xf>
    <xf numFmtId="1" fontId="15" fillId="0" borderId="57" xfId="0" applyNumberFormat="1" applyFont="1" applyBorder="1" applyAlignment="1">
      <alignment horizontal="center" vertical="center" wrapText="1"/>
    </xf>
    <xf numFmtId="1" fontId="15" fillId="0" borderId="28" xfId="0" applyNumberFormat="1" applyFont="1" applyBorder="1" applyAlignment="1">
      <alignment horizontal="center" vertical="center" wrapText="1"/>
    </xf>
    <xf numFmtId="1" fontId="15" fillId="0" borderId="61" xfId="0"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1" fontId="15" fillId="0" borderId="4" xfId="0" applyNumberFormat="1" applyFont="1" applyBorder="1" applyAlignment="1">
      <alignment horizontal="center" vertical="center" wrapText="1"/>
    </xf>
    <xf numFmtId="1" fontId="15" fillId="0" borderId="21" xfId="0" applyNumberFormat="1" applyFont="1" applyBorder="1" applyAlignment="1">
      <alignment horizontal="center" vertical="center" wrapText="1"/>
    </xf>
    <xf numFmtId="49" fontId="15" fillId="3" borderId="17" xfId="0" applyNumberFormat="1" applyFont="1" applyFill="1" applyBorder="1" applyAlignment="1">
      <alignment horizontal="justify" vertical="center" wrapText="1"/>
    </xf>
    <xf numFmtId="1" fontId="15" fillId="3" borderId="28" xfId="0" applyNumberFormat="1" applyFont="1" applyFill="1" applyBorder="1" applyAlignment="1">
      <alignment horizontal="center" vertical="center" wrapText="1"/>
    </xf>
    <xf numFmtId="0" fontId="13" fillId="3" borderId="1" xfId="0" applyFont="1" applyFill="1" applyBorder="1" applyAlignment="1"/>
    <xf numFmtId="0" fontId="13" fillId="3" borderId="1" xfId="0" applyFont="1" applyFill="1" applyBorder="1" applyAlignment="1">
      <alignment horizontal="center"/>
    </xf>
    <xf numFmtId="0" fontId="13" fillId="3" borderId="1" xfId="0" applyFont="1" applyFill="1" applyBorder="1" applyAlignment="1">
      <alignment horizontal="left" vertical="top" wrapText="1"/>
    </xf>
    <xf numFmtId="0" fontId="15" fillId="3" borderId="17" xfId="0" applyFont="1" applyFill="1" applyBorder="1" applyAlignment="1">
      <alignment horizontal="justify" vertical="center" wrapText="1"/>
    </xf>
    <xf numFmtId="1" fontId="15" fillId="3" borderId="1" xfId="0" applyNumberFormat="1" applyFont="1" applyFill="1" applyBorder="1" applyAlignment="1">
      <alignment horizontal="center" vertical="center" wrapText="1"/>
    </xf>
    <xf numFmtId="0" fontId="11" fillId="0" borderId="52" xfId="0" applyFont="1" applyBorder="1" applyAlignment="1">
      <alignment wrapText="1"/>
    </xf>
    <xf numFmtId="4" fontId="16" fillId="2" borderId="1"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1" fontId="13" fillId="5" borderId="1" xfId="0" applyNumberFormat="1" applyFont="1" applyFill="1" applyBorder="1" applyAlignment="1">
      <alignment horizontal="center" vertical="center" wrapText="1"/>
    </xf>
    <xf numFmtId="1" fontId="13" fillId="5" borderId="4" xfId="0" applyNumberFormat="1" applyFont="1" applyFill="1" applyBorder="1" applyAlignment="1">
      <alignment horizontal="center" vertical="center" wrapText="1"/>
    </xf>
    <xf numFmtId="0" fontId="15" fillId="0" borderId="21" xfId="0" applyFont="1" applyBorder="1" applyAlignment="1">
      <alignment vertical="center" wrapText="1"/>
    </xf>
    <xf numFmtId="0" fontId="1" fillId="0" borderId="1" xfId="0" applyFont="1" applyBorder="1" applyAlignment="1">
      <alignment horizontal="center" vertical="center" wrapText="1"/>
    </xf>
    <xf numFmtId="0" fontId="1" fillId="0" borderId="49" xfId="0" applyFont="1" applyBorder="1" applyAlignment="1">
      <alignment horizontal="justify" vertical="center" wrapText="1"/>
    </xf>
    <xf numFmtId="0" fontId="11" fillId="0" borderId="1" xfId="0" applyFont="1" applyBorder="1" applyAlignment="1"/>
    <xf numFmtId="49" fontId="15" fillId="2" borderId="1" xfId="0" applyNumberFormat="1" applyFont="1" applyFill="1" applyBorder="1" applyAlignment="1">
      <alignment horizontal="justify" vertical="center" wrapText="1"/>
    </xf>
    <xf numFmtId="2" fontId="16" fillId="5" borderId="1" xfId="0" applyNumberFormat="1" applyFont="1" applyFill="1" applyBorder="1" applyAlignment="1">
      <alignment horizontal="center" vertical="center" wrapText="1"/>
    </xf>
    <xf numFmtId="1" fontId="1" fillId="0" borderId="12" xfId="0" applyNumberFormat="1" applyFont="1" applyFill="1" applyBorder="1" applyAlignment="1">
      <alignment horizontal="center" vertical="center" wrapText="1"/>
    </xf>
    <xf numFmtId="49" fontId="15" fillId="0" borderId="49" xfId="0" applyNumberFormat="1" applyFont="1" applyFill="1" applyBorder="1" applyAlignment="1">
      <alignment horizontal="center" vertical="center" wrapText="1"/>
    </xf>
    <xf numFmtId="49" fontId="15" fillId="0" borderId="66" xfId="0" applyNumberFormat="1" applyFont="1" applyFill="1" applyBorder="1" applyAlignment="1">
      <alignment horizontal="center" vertical="center" wrapText="1"/>
    </xf>
    <xf numFmtId="1" fontId="15" fillId="0" borderId="1" xfId="0" applyNumberFormat="1" applyFont="1" applyFill="1" applyBorder="1" applyAlignment="1">
      <alignment horizontal="center" vertical="center" wrapText="1"/>
    </xf>
    <xf numFmtId="4" fontId="16" fillId="5" borderId="1" xfId="0" applyNumberFormat="1" applyFont="1" applyFill="1" applyBorder="1" applyAlignment="1">
      <alignment horizontal="center" vertical="center" wrapText="1"/>
    </xf>
    <xf numFmtId="0" fontId="1" fillId="0" borderId="66" xfId="0" applyFont="1" applyBorder="1" applyAlignment="1">
      <alignment horizontal="justify" vertical="center" wrapText="1"/>
    </xf>
    <xf numFmtId="0" fontId="11" fillId="5" borderId="58" xfId="0" applyFont="1" applyFill="1" applyBorder="1" applyAlignment="1">
      <alignment horizontal="left" vertical="top" wrapText="1"/>
    </xf>
    <xf numFmtId="0" fontId="13" fillId="2" borderId="2" xfId="0" applyFont="1" applyFill="1" applyBorder="1" applyAlignment="1">
      <alignment horizontal="left" vertical="top" wrapText="1"/>
    </xf>
    <xf numFmtId="1" fontId="13" fillId="0" borderId="2" xfId="0" applyNumberFormat="1" applyFont="1" applyFill="1" applyBorder="1" applyAlignment="1">
      <alignment horizontal="center" vertical="center" wrapText="1"/>
    </xf>
    <xf numFmtId="2" fontId="16" fillId="5" borderId="2" xfId="0" applyNumberFormat="1" applyFont="1" applyFill="1" applyBorder="1" applyAlignment="1">
      <alignment horizontal="center" vertical="center" wrapText="1"/>
    </xf>
    <xf numFmtId="0" fontId="11" fillId="0" borderId="58" xfId="0" applyFont="1" applyBorder="1" applyAlignment="1">
      <alignment horizontal="left" vertical="top" wrapText="1"/>
    </xf>
    <xf numFmtId="0" fontId="1" fillId="0" borderId="53" xfId="0" applyFont="1" applyBorder="1" applyAlignment="1">
      <alignment horizontal="center" vertical="center"/>
    </xf>
    <xf numFmtId="1" fontId="15" fillId="0" borderId="4" xfId="0" applyNumberFormat="1" applyFont="1" applyFill="1" applyBorder="1" applyAlignment="1">
      <alignment horizontal="center" vertical="center" wrapText="1"/>
    </xf>
    <xf numFmtId="0" fontId="11" fillId="3" borderId="17" xfId="0" applyFont="1" applyFill="1" applyBorder="1" applyAlignment="1">
      <alignment horizontal="left" vertical="top" wrapText="1"/>
    </xf>
    <xf numFmtId="0" fontId="11"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11" fillId="0" borderId="17" xfId="0" applyFont="1" applyBorder="1" applyAlignment="1">
      <alignment horizontal="right" vertical="center"/>
    </xf>
    <xf numFmtId="0" fontId="11" fillId="0" borderId="0" xfId="1" applyFont="1" applyBorder="1" applyAlignment="1">
      <alignment horizontal="center" vertical="center" wrapText="1"/>
    </xf>
    <xf numFmtId="0" fontId="11" fillId="0" borderId="0" xfId="1" applyFont="1" applyBorder="1" applyAlignment="1">
      <alignment vertical="center" wrapText="1"/>
    </xf>
    <xf numFmtId="0" fontId="11" fillId="0" borderId="19" xfId="0" applyFont="1" applyBorder="1" applyAlignment="1">
      <alignment horizontal="right" vertical="center"/>
    </xf>
    <xf numFmtId="0" fontId="11" fillId="0" borderId="21" xfId="0" applyFont="1" applyBorder="1"/>
    <xf numFmtId="0" fontId="11" fillId="0" borderId="21" xfId="0" applyFont="1" applyBorder="1" applyAlignment="1">
      <alignment horizontal="center" vertical="center"/>
    </xf>
    <xf numFmtId="0" fontId="11" fillId="0" borderId="15" xfId="1" applyFont="1" applyBorder="1" applyAlignment="1">
      <alignment horizontal="right" vertical="center"/>
    </xf>
    <xf numFmtId="0" fontId="11" fillId="0" borderId="23" xfId="1" applyFont="1" applyBorder="1" applyAlignment="1">
      <alignment horizontal="center" vertical="center" wrapText="1"/>
    </xf>
    <xf numFmtId="0" fontId="11" fillId="0" borderId="23" xfId="1" applyFont="1" applyBorder="1" applyAlignment="1">
      <alignment vertical="center" wrapText="1"/>
    </xf>
    <xf numFmtId="0" fontId="11" fillId="0" borderId="16" xfId="0" applyFont="1" applyBorder="1" applyAlignment="1">
      <alignment horizontal="right" vertical="center"/>
    </xf>
    <xf numFmtId="0" fontId="11" fillId="0" borderId="0" xfId="0" applyFont="1" applyBorder="1"/>
    <xf numFmtId="0" fontId="11" fillId="0" borderId="0" xfId="0" applyFont="1" applyBorder="1" applyAlignment="1">
      <alignment horizontal="center" vertical="center"/>
    </xf>
    <xf numFmtId="0" fontId="11" fillId="0" borderId="23" xfId="1" applyFont="1" applyBorder="1" applyAlignment="1">
      <alignment vertical="top" wrapText="1"/>
    </xf>
    <xf numFmtId="0" fontId="17" fillId="0" borderId="16" xfId="2" applyFont="1" applyBorder="1" applyAlignment="1">
      <alignment horizontal="right" vertical="center"/>
    </xf>
    <xf numFmtId="0" fontId="17" fillId="0" borderId="0" xfId="2" applyFont="1" applyBorder="1" applyAlignment="1">
      <alignment horizontal="left" vertical="center" wrapText="1"/>
    </xf>
    <xf numFmtId="0" fontId="17" fillId="0" borderId="0" xfId="2" applyFont="1" applyBorder="1" applyAlignment="1">
      <alignment horizontal="center" vertical="center" wrapText="1"/>
    </xf>
    <xf numFmtId="0" fontId="17" fillId="0" borderId="0" xfId="2" applyFont="1" applyBorder="1" applyAlignment="1">
      <alignment vertical="center"/>
    </xf>
    <xf numFmtId="0" fontId="17" fillId="0" borderId="0" xfId="2" applyFont="1" applyBorder="1" applyAlignment="1">
      <alignment horizontal="center" vertical="center"/>
    </xf>
    <xf numFmtId="0" fontId="17" fillId="0" borderId="0" xfId="2" applyFont="1" applyBorder="1" applyAlignment="1"/>
    <xf numFmtId="0" fontId="1" fillId="0" borderId="0" xfId="0" applyFont="1" applyBorder="1"/>
    <xf numFmtId="0" fontId="17" fillId="0" borderId="0" xfId="2" applyFont="1" applyBorder="1"/>
    <xf numFmtId="0" fontId="11" fillId="5" borderId="28" xfId="0" applyFont="1" applyFill="1" applyBorder="1" applyAlignment="1">
      <alignment vertical="top" wrapText="1"/>
    </xf>
    <xf numFmtId="0" fontId="11" fillId="0" borderId="28" xfId="0" applyFont="1" applyBorder="1" applyAlignment="1">
      <alignment vertical="top" wrapText="1"/>
    </xf>
    <xf numFmtId="1" fontId="15"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15" fillId="3" borderId="9" xfId="0" applyNumberFormat="1" applyFont="1" applyFill="1" applyBorder="1" applyAlignment="1">
      <alignment horizontal="center" vertical="center" wrapText="1"/>
    </xf>
    <xf numFmtId="1" fontId="15" fillId="3" borderId="7" xfId="0" applyNumberFormat="1" applyFont="1" applyFill="1" applyBorder="1" applyAlignment="1">
      <alignment horizontal="center" vertical="center" wrapText="1"/>
    </xf>
    <xf numFmtId="0" fontId="12" fillId="0" borderId="52" xfId="0" applyFont="1" applyBorder="1" applyAlignment="1">
      <alignment wrapText="1"/>
    </xf>
    <xf numFmtId="1" fontId="12" fillId="0" borderId="12" xfId="0" applyNumberFormat="1" applyFont="1" applyBorder="1" applyAlignment="1">
      <alignment horizontal="center" vertical="center" wrapText="1"/>
    </xf>
    <xf numFmtId="0" fontId="16" fillId="3" borderId="1" xfId="0" applyFont="1" applyFill="1" applyBorder="1" applyAlignment="1"/>
    <xf numFmtId="0" fontId="16" fillId="3" borderId="1" xfId="0" applyFont="1" applyFill="1" applyBorder="1" applyAlignment="1">
      <alignment wrapText="1"/>
    </xf>
    <xf numFmtId="0" fontId="12" fillId="0" borderId="12" xfId="0" applyFont="1" applyBorder="1" applyAlignment="1">
      <alignment horizontal="left" vertical="top" wrapText="1"/>
    </xf>
    <xf numFmtId="0" fontId="12" fillId="0" borderId="53" xfId="0" applyFont="1" applyBorder="1" applyAlignment="1">
      <alignment wrapText="1"/>
    </xf>
    <xf numFmtId="0" fontId="12" fillId="0" borderId="38" xfId="0" applyFont="1" applyBorder="1" applyAlignment="1">
      <alignment horizontal="center"/>
    </xf>
    <xf numFmtId="0" fontId="16" fillId="3" borderId="1" xfId="0" applyFont="1" applyFill="1" applyBorder="1" applyAlignment="1">
      <alignment horizontal="left" vertical="top" wrapText="1"/>
    </xf>
    <xf numFmtId="0" fontId="16" fillId="2" borderId="1" xfId="0" applyFont="1" applyFill="1" applyBorder="1" applyAlignment="1">
      <alignment horizontal="justify" vertical="center" wrapText="1"/>
    </xf>
    <xf numFmtId="0" fontId="12" fillId="0" borderId="53" xfId="0" applyFont="1" applyBorder="1" applyAlignment="1">
      <alignment horizontal="left" vertical="top" wrapText="1"/>
    </xf>
    <xf numFmtId="0" fontId="12" fillId="5" borderId="38" xfId="0" applyFont="1" applyFill="1" applyBorder="1" applyAlignment="1">
      <alignment horizontal="center" vertical="center" wrapText="1"/>
    </xf>
    <xf numFmtId="1" fontId="16" fillId="2" borderId="17" xfId="0" applyNumberFormat="1" applyFont="1" applyFill="1" applyBorder="1" applyAlignment="1">
      <alignment horizontal="center" vertical="center" wrapText="1"/>
    </xf>
    <xf numFmtId="49" fontId="16" fillId="3" borderId="1" xfId="0" applyNumberFormat="1" applyFont="1" applyFill="1" applyBorder="1" applyAlignment="1">
      <alignment horizontal="justify" vertical="center" wrapText="1"/>
    </xf>
    <xf numFmtId="0" fontId="16" fillId="3" borderId="17" xfId="0" applyFont="1" applyFill="1" applyBorder="1" applyAlignment="1">
      <alignment horizontal="justify" vertical="center" wrapText="1"/>
    </xf>
    <xf numFmtId="0" fontId="13" fillId="2" borderId="2" xfId="0" applyFont="1" applyFill="1" applyBorder="1" applyAlignment="1">
      <alignment horizontal="justify" vertical="center" wrapText="1"/>
    </xf>
    <xf numFmtId="0" fontId="12" fillId="0" borderId="38" xfId="0" applyFont="1" applyBorder="1" applyAlignment="1">
      <alignment wrapText="1"/>
    </xf>
    <xf numFmtId="0" fontId="12" fillId="0" borderId="12" xfId="0" applyFont="1" applyBorder="1" applyAlignment="1">
      <alignment wrapText="1"/>
    </xf>
    <xf numFmtId="0" fontId="12" fillId="5" borderId="46" xfId="0" applyFont="1" applyFill="1" applyBorder="1" applyAlignment="1">
      <alignment horizontal="left" vertical="top" wrapText="1"/>
    </xf>
    <xf numFmtId="0" fontId="12" fillId="5" borderId="48" xfId="0" applyFont="1" applyFill="1" applyBorder="1" applyAlignment="1">
      <alignment horizontal="left" vertical="top" wrapText="1"/>
    </xf>
    <xf numFmtId="1" fontId="12" fillId="5" borderId="38" xfId="0" applyNumberFormat="1" applyFont="1" applyFill="1" applyBorder="1" applyAlignment="1">
      <alignment horizontal="center" vertical="center" wrapText="1"/>
    </xf>
    <xf numFmtId="1" fontId="12" fillId="5" borderId="12" xfId="0" applyNumberFormat="1" applyFont="1" applyFill="1" applyBorder="1" applyAlignment="1">
      <alignment horizontal="center" vertical="center" wrapText="1"/>
    </xf>
    <xf numFmtId="1" fontId="12" fillId="5" borderId="52" xfId="0" applyNumberFormat="1" applyFont="1" applyFill="1" applyBorder="1" applyAlignment="1">
      <alignment horizontal="center" vertical="center" wrapText="1"/>
    </xf>
    <xf numFmtId="0" fontId="12" fillId="0" borderId="12" xfId="0" applyFont="1" applyBorder="1" applyAlignment="1">
      <alignment horizontal="center" vertical="center" wrapText="1"/>
    </xf>
    <xf numFmtId="0" fontId="16" fillId="2" borderId="1" xfId="0" applyFont="1" applyFill="1" applyBorder="1" applyAlignment="1">
      <alignment horizontal="left" vertical="top" wrapText="1"/>
    </xf>
    <xf numFmtId="0" fontId="16" fillId="3" borderId="17" xfId="0" applyFont="1" applyFill="1" applyBorder="1" applyAlignment="1"/>
    <xf numFmtId="0" fontId="16" fillId="3" borderId="4" xfId="0" applyFont="1" applyFill="1" applyBorder="1" applyAlignment="1">
      <alignment horizontal="left" vertical="top" wrapText="1"/>
    </xf>
    <xf numFmtId="0" fontId="16" fillId="2" borderId="2" xfId="0" applyFont="1" applyFill="1" applyBorder="1" applyAlignment="1">
      <alignment horizontal="left" vertical="top" wrapText="1"/>
    </xf>
    <xf numFmtId="1" fontId="16" fillId="2" borderId="1" xfId="0" applyNumberFormat="1" applyFont="1" applyFill="1" applyBorder="1" applyAlignment="1">
      <alignment horizontal="center" vertical="center" wrapText="1"/>
    </xf>
    <xf numFmtId="49" fontId="16" fillId="3" borderId="1" xfId="0" applyNumberFormat="1" applyFont="1" applyFill="1" applyBorder="1" applyAlignment="1">
      <alignment vertical="center" wrapText="1"/>
    </xf>
    <xf numFmtId="0" fontId="12" fillId="0" borderId="32" xfId="0" applyFont="1" applyBorder="1" applyAlignment="1">
      <alignment horizontal="center" vertical="center"/>
    </xf>
    <xf numFmtId="0" fontId="12" fillId="0" borderId="17" xfId="0" applyFont="1" applyBorder="1" applyAlignment="1">
      <alignment horizontal="center" vertical="center"/>
    </xf>
    <xf numFmtId="0" fontId="12" fillId="0" borderId="1" xfId="0" applyFont="1" applyBorder="1" applyAlignment="1">
      <alignment horizontal="center"/>
    </xf>
    <xf numFmtId="0" fontId="12" fillId="0" borderId="47" xfId="0" applyFont="1" applyBorder="1" applyAlignment="1">
      <alignment horizontal="center" vertical="center"/>
    </xf>
    <xf numFmtId="0" fontId="12" fillId="0" borderId="47" xfId="0" applyFont="1" applyBorder="1" applyAlignment="1">
      <alignment wrapText="1"/>
    </xf>
    <xf numFmtId="0" fontId="16" fillId="2" borderId="4" xfId="0" applyFont="1" applyFill="1" applyBorder="1" applyAlignment="1">
      <alignment horizontal="left" vertical="top" wrapText="1"/>
    </xf>
    <xf numFmtId="1" fontId="16" fillId="2" borderId="1" xfId="0" quotePrefix="1" applyNumberFormat="1" applyFont="1" applyFill="1" applyBorder="1" applyAlignment="1">
      <alignment horizontal="center" vertical="center" wrapText="1"/>
    </xf>
    <xf numFmtId="49" fontId="16" fillId="2" borderId="1" xfId="0" applyNumberFormat="1" applyFont="1" applyFill="1" applyBorder="1" applyAlignment="1">
      <alignment horizontal="justify" vertical="center" wrapText="1"/>
    </xf>
    <xf numFmtId="0" fontId="17" fillId="0" borderId="21" xfId="2" applyFont="1" applyBorder="1" applyAlignment="1">
      <alignment vertical="center"/>
    </xf>
    <xf numFmtId="0" fontId="12" fillId="0" borderId="46" xfId="0" applyFont="1" applyBorder="1" applyAlignment="1">
      <alignment horizontal="center" vertical="center" wrapText="1"/>
    </xf>
    <xf numFmtId="0" fontId="12" fillId="0" borderId="46" xfId="0" applyFont="1" applyBorder="1" applyAlignment="1">
      <alignment horizontal="center" vertical="center"/>
    </xf>
    <xf numFmtId="0" fontId="28" fillId="4" borderId="12" xfId="0" applyFont="1" applyFill="1" applyBorder="1" applyAlignment="1">
      <alignment horizontal="left" vertical="center" wrapText="1"/>
    </xf>
    <xf numFmtId="49" fontId="12" fillId="2" borderId="1" xfId="0" applyNumberFormat="1" applyFont="1" applyFill="1" applyBorder="1" applyAlignment="1">
      <alignment horizontal="justify" vertical="center" wrapText="1"/>
    </xf>
    <xf numFmtId="0" fontId="1" fillId="0" borderId="52" xfId="0" applyFont="1" applyBorder="1" applyAlignment="1">
      <alignment horizontal="left" vertical="top" wrapText="1"/>
    </xf>
    <xf numFmtId="0" fontId="1" fillId="0" borderId="52" xfId="0" applyFont="1" applyBorder="1" applyAlignment="1">
      <alignment wrapText="1"/>
    </xf>
    <xf numFmtId="0" fontId="12" fillId="0" borderId="48" xfId="0" applyFont="1" applyBorder="1" applyAlignment="1">
      <alignment horizontal="center" vertical="center"/>
    </xf>
    <xf numFmtId="0" fontId="11" fillId="0" borderId="52" xfId="0" applyFont="1" applyBorder="1" applyAlignment="1">
      <alignment horizontal="left" vertical="top" wrapText="1"/>
    </xf>
    <xf numFmtId="16" fontId="15" fillId="3" borderId="1" xfId="0" applyNumberFormat="1" applyFont="1" applyFill="1" applyBorder="1" applyAlignment="1">
      <alignment horizontal="justify" vertical="center" wrapText="1"/>
    </xf>
    <xf numFmtId="49" fontId="15" fillId="3" borderId="1" xfId="0" applyNumberFormat="1" applyFont="1" applyFill="1" applyBorder="1" applyAlignment="1">
      <alignment horizontal="justify" vertical="center" wrapText="1"/>
    </xf>
    <xf numFmtId="49" fontId="13" fillId="3" borderId="1" xfId="0" applyNumberFormat="1" applyFont="1" applyFill="1" applyBorder="1" applyAlignment="1">
      <alignment horizontal="justify" vertical="center" wrapText="1"/>
    </xf>
    <xf numFmtId="0" fontId="11" fillId="0" borderId="50" xfId="0" applyFont="1" applyBorder="1" applyAlignment="1">
      <alignment horizontal="left" vertical="top" wrapText="1"/>
    </xf>
    <xf numFmtId="0" fontId="17" fillId="0" borderId="0" xfId="0" applyFont="1" applyBorder="1" applyAlignment="1">
      <alignment horizontal="left" vertical="top" wrapText="1"/>
    </xf>
    <xf numFmtId="0" fontId="17" fillId="0" borderId="57" xfId="0" applyFont="1" applyBorder="1" applyAlignment="1">
      <alignment horizontal="left" vertical="top" wrapText="1"/>
    </xf>
    <xf numFmtId="0" fontId="17" fillId="0" borderId="21" xfId="0" applyFont="1" applyBorder="1" applyAlignment="1"/>
    <xf numFmtId="0" fontId="17" fillId="0" borderId="37" xfId="0" applyFont="1" applyBorder="1" applyAlignment="1">
      <alignment horizontal="left" vertical="top" wrapText="1"/>
    </xf>
    <xf numFmtId="0" fontId="17" fillId="0" borderId="54" xfId="0" applyFont="1" applyBorder="1" applyAlignment="1">
      <alignment horizontal="left" vertical="top" wrapText="1"/>
    </xf>
    <xf numFmtId="1" fontId="1" fillId="0" borderId="7" xfId="0" applyNumberFormat="1" applyFont="1" applyBorder="1" applyAlignment="1">
      <alignment horizontal="center" vertical="center" wrapText="1"/>
    </xf>
    <xf numFmtId="2" fontId="17" fillId="0" borderId="37" xfId="0" applyNumberFormat="1" applyFont="1" applyBorder="1" applyAlignment="1">
      <alignment horizontal="justify" vertical="center" wrapText="1"/>
    </xf>
    <xf numFmtId="2" fontId="17" fillId="0" borderId="57" xfId="0" applyNumberFormat="1" applyFont="1" applyBorder="1" applyAlignment="1">
      <alignment horizontal="justify" vertical="center" wrapText="1"/>
    </xf>
    <xf numFmtId="0" fontId="17" fillId="0" borderId="37" xfId="0" applyFont="1" applyBorder="1" applyAlignment="1"/>
    <xf numFmtId="0" fontId="17" fillId="0" borderId="57" xfId="0" applyFont="1" applyBorder="1" applyAlignment="1"/>
    <xf numFmtId="0" fontId="17" fillId="0" borderId="56" xfId="0" applyFont="1" applyBorder="1" applyAlignment="1"/>
    <xf numFmtId="1" fontId="15" fillId="2" borderId="2" xfId="0" applyNumberFormat="1" applyFont="1" applyFill="1" applyBorder="1" applyAlignment="1">
      <alignment horizontal="center" vertical="center" wrapText="1"/>
    </xf>
    <xf numFmtId="1" fontId="15" fillId="0" borderId="7" xfId="0" applyNumberFormat="1" applyFont="1" applyBorder="1" applyAlignment="1">
      <alignment horizontal="center" vertical="center" wrapText="1"/>
    </xf>
    <xf numFmtId="2" fontId="19" fillId="0" borderId="37" xfId="0" applyNumberFormat="1" applyFont="1" applyBorder="1" applyAlignment="1">
      <alignment horizontal="justify" vertical="center" wrapText="1"/>
    </xf>
    <xf numFmtId="2" fontId="19" fillId="0" borderId="57" xfId="0" applyNumberFormat="1" applyFont="1" applyBorder="1" applyAlignment="1">
      <alignment horizontal="justify" vertical="center" wrapText="1"/>
    </xf>
    <xf numFmtId="2" fontId="17" fillId="0" borderId="16" xfId="0" applyNumberFormat="1" applyFont="1" applyBorder="1" applyAlignment="1">
      <alignment horizontal="justify" vertical="center" wrapText="1"/>
    </xf>
    <xf numFmtId="2" fontId="17" fillId="0" borderId="7" xfId="0" applyNumberFormat="1" applyFont="1" applyBorder="1" applyAlignment="1">
      <alignment horizontal="justify" vertical="center" wrapText="1"/>
    </xf>
    <xf numFmtId="0" fontId="11" fillId="0" borderId="49" xfId="0" applyFont="1" applyBorder="1" applyAlignment="1">
      <alignment horizontal="justify" vertical="center" wrapText="1"/>
    </xf>
    <xf numFmtId="2" fontId="17" fillId="0" borderId="0" xfId="0" applyNumberFormat="1" applyFont="1" applyBorder="1" applyAlignment="1">
      <alignment horizontal="justify" vertical="center" wrapText="1"/>
    </xf>
    <xf numFmtId="0" fontId="19" fillId="0" borderId="37" xfId="0" applyFont="1" applyBorder="1" applyAlignment="1"/>
    <xf numFmtId="0" fontId="19" fillId="0" borderId="57" xfId="0" applyFont="1" applyBorder="1" applyAlignment="1"/>
    <xf numFmtId="0" fontId="17" fillId="0" borderId="0" xfId="2" applyFont="1" applyBorder="1" applyAlignment="1">
      <alignment vertical="center" wrapText="1"/>
    </xf>
    <xf numFmtId="0" fontId="11" fillId="0" borderId="70" xfId="0" applyFont="1" applyBorder="1" applyAlignment="1">
      <alignment horizontal="right" vertical="center"/>
    </xf>
    <xf numFmtId="0" fontId="11" fillId="0" borderId="60" xfId="0" applyFont="1" applyBorder="1"/>
    <xf numFmtId="0" fontId="11" fillId="0" borderId="60" xfId="0" applyFont="1" applyBorder="1" applyAlignment="1">
      <alignment horizontal="center" vertical="center"/>
    </xf>
    <xf numFmtId="0" fontId="1" fillId="0" borderId="67" xfId="0" applyFont="1" applyBorder="1" applyAlignment="1">
      <alignment horizontal="justify" vertical="center" wrapText="1"/>
    </xf>
    <xf numFmtId="1" fontId="15" fillId="0" borderId="18" xfId="0" applyNumberFormat="1" applyFont="1" applyBorder="1" applyAlignment="1">
      <alignment horizontal="center" vertical="center" wrapText="1"/>
    </xf>
    <xf numFmtId="0" fontId="1" fillId="0" borderId="16" xfId="0" applyFont="1" applyBorder="1" applyAlignment="1">
      <alignment horizontal="justify" vertical="center" wrapText="1"/>
    </xf>
    <xf numFmtId="1" fontId="15" fillId="0" borderId="5" xfId="0" applyNumberFormat="1" applyFont="1" applyBorder="1" applyAlignment="1">
      <alignment horizontal="center" vertical="center" wrapText="1"/>
    </xf>
    <xf numFmtId="0" fontId="1" fillId="0" borderId="49" xfId="0" applyFont="1" applyBorder="1" applyAlignment="1">
      <alignment horizontal="center" vertical="center" wrapText="1"/>
    </xf>
    <xf numFmtId="0" fontId="11" fillId="0" borderId="49" xfId="0" applyFont="1" applyBorder="1" applyAlignment="1">
      <alignment vertical="center" wrapText="1"/>
    </xf>
    <xf numFmtId="0" fontId="1" fillId="0" borderId="7" xfId="0" applyFont="1" applyBorder="1" applyAlignment="1">
      <alignment horizontal="center" vertical="center"/>
    </xf>
    <xf numFmtId="0" fontId="5" fillId="0" borderId="7" xfId="0" applyFont="1" applyBorder="1"/>
    <xf numFmtId="0" fontId="15" fillId="0" borderId="7" xfId="0" applyFont="1" applyBorder="1" applyAlignment="1">
      <alignment vertical="center" wrapText="1"/>
    </xf>
    <xf numFmtId="0" fontId="15" fillId="0" borderId="5" xfId="0" applyFont="1" applyBorder="1" applyAlignment="1">
      <alignment vertical="center" wrapText="1"/>
    </xf>
    <xf numFmtId="0" fontId="11" fillId="0" borderId="16" xfId="0" applyFont="1" applyBorder="1" applyAlignment="1">
      <alignment horizontal="justify" vertical="center" wrapText="1"/>
    </xf>
    <xf numFmtId="0" fontId="11" fillId="0" borderId="4" xfId="0" applyFont="1" applyBorder="1" applyAlignment="1">
      <alignment vertical="top" wrapText="1"/>
    </xf>
    <xf numFmtId="0" fontId="11" fillId="5" borderId="4" xfId="0" applyFont="1" applyFill="1" applyBorder="1" applyAlignment="1">
      <alignment vertical="top" wrapText="1"/>
    </xf>
    <xf numFmtId="0" fontId="1" fillId="0" borderId="7" xfId="0" applyFont="1" applyBorder="1" applyAlignment="1"/>
    <xf numFmtId="0" fontId="13" fillId="0" borderId="16" xfId="0" applyFont="1" applyFill="1" applyBorder="1" applyAlignment="1">
      <alignment horizontal="left" vertical="top" wrapText="1"/>
    </xf>
    <xf numFmtId="49" fontId="15" fillId="5" borderId="49" xfId="0" applyNumberFormat="1" applyFont="1" applyFill="1" applyBorder="1" applyAlignment="1">
      <alignment horizontal="justify" vertical="center" wrapText="1"/>
    </xf>
    <xf numFmtId="0" fontId="1" fillId="0" borderId="7" xfId="0" applyFont="1" applyBorder="1" applyAlignment="1">
      <alignment horizontal="center"/>
    </xf>
    <xf numFmtId="0" fontId="1" fillId="0" borderId="21" xfId="0" applyFont="1" applyBorder="1" applyAlignment="1">
      <alignment horizontal="center"/>
    </xf>
    <xf numFmtId="0" fontId="1" fillId="0" borderId="5" xfId="0" applyFont="1" applyBorder="1" applyAlignment="1">
      <alignment horizontal="center"/>
    </xf>
    <xf numFmtId="0" fontId="1" fillId="0" borderId="49" xfId="0" applyFont="1" applyBorder="1" applyAlignment="1">
      <alignment horizontal="justify" vertical="center" wrapText="1"/>
    </xf>
    <xf numFmtId="0" fontId="13" fillId="5" borderId="2" xfId="0" applyFont="1" applyFill="1" applyBorder="1" applyAlignment="1">
      <alignment horizontal="center"/>
    </xf>
    <xf numFmtId="0" fontId="11" fillId="5" borderId="21" xfId="0" applyFont="1" applyFill="1" applyBorder="1" applyAlignment="1">
      <alignment wrapText="1"/>
    </xf>
    <xf numFmtId="0" fontId="13" fillId="5" borderId="38" xfId="0" applyFont="1" applyFill="1" applyBorder="1" applyAlignment="1">
      <alignment horizontal="center"/>
    </xf>
    <xf numFmtId="0" fontId="17" fillId="5" borderId="0" xfId="0" applyFont="1" applyFill="1" applyBorder="1" applyAlignment="1">
      <alignment horizontal="left" vertical="top" wrapText="1"/>
    </xf>
    <xf numFmtId="0" fontId="17" fillId="5" borderId="57" xfId="0" applyFont="1" applyFill="1" applyBorder="1" applyAlignment="1">
      <alignment horizontal="left" vertical="top" wrapText="1"/>
    </xf>
    <xf numFmtId="1" fontId="13" fillId="3" borderId="1" xfId="0" applyNumberFormat="1" applyFont="1" applyFill="1" applyBorder="1" applyAlignment="1">
      <alignment horizontal="center"/>
    </xf>
    <xf numFmtId="0" fontId="11" fillId="0" borderId="38" xfId="0" applyFont="1" applyBorder="1" applyAlignment="1">
      <alignment horizontal="left" vertical="top" wrapText="1"/>
    </xf>
    <xf numFmtId="49" fontId="13" fillId="3" borderId="19" xfId="0"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1" fillId="5" borderId="12" xfId="0" applyFont="1" applyFill="1" applyBorder="1" applyAlignment="1">
      <alignment horizontal="center" vertical="center" wrapText="1"/>
    </xf>
    <xf numFmtId="0" fontId="13" fillId="3" borderId="0" xfId="0" applyFont="1" applyFill="1" applyBorder="1" applyAlignment="1"/>
    <xf numFmtId="0" fontId="13" fillId="5" borderId="71" xfId="0" applyFont="1" applyFill="1" applyBorder="1" applyAlignment="1">
      <alignment horizontal="center"/>
    </xf>
    <xf numFmtId="0" fontId="13" fillId="5" borderId="12" xfId="0" applyFont="1" applyFill="1" applyBorder="1" applyAlignment="1">
      <alignment horizontal="center"/>
    </xf>
    <xf numFmtId="0" fontId="11" fillId="5" borderId="12" xfId="0" applyFont="1" applyFill="1" applyBorder="1" applyAlignment="1"/>
    <xf numFmtId="0" fontId="15" fillId="5" borderId="38" xfId="0" applyFont="1" applyFill="1" applyBorder="1" applyAlignment="1">
      <alignment horizontal="justify" vertical="center" wrapText="1"/>
    </xf>
    <xf numFmtId="0" fontId="15" fillId="3" borderId="1" xfId="0" applyFont="1" applyFill="1" applyBorder="1" applyAlignment="1">
      <alignment horizontal="justify" vertical="center" wrapText="1"/>
    </xf>
    <xf numFmtId="0" fontId="17" fillId="0" borderId="55" xfId="0" applyFont="1" applyBorder="1" applyAlignment="1">
      <alignment horizontal="left" vertical="top" wrapText="1"/>
    </xf>
    <xf numFmtId="0" fontId="17" fillId="0" borderId="56" xfId="0" applyFont="1" applyBorder="1" applyAlignment="1">
      <alignment horizontal="left" vertical="top" wrapText="1"/>
    </xf>
    <xf numFmtId="0" fontId="17" fillId="0" borderId="37" xfId="0" applyFont="1" applyBorder="1" applyAlignment="1">
      <alignment horizontal="left" vertical="top" wrapText="1"/>
    </xf>
    <xf numFmtId="0" fontId="17" fillId="0" borderId="57" xfId="0" applyFont="1" applyBorder="1" applyAlignment="1">
      <alignment horizontal="left" vertical="top" wrapText="1"/>
    </xf>
    <xf numFmtId="0" fontId="17" fillId="0" borderId="51" xfId="0" applyFont="1" applyBorder="1" applyAlignment="1"/>
    <xf numFmtId="0" fontId="17" fillId="0" borderId="61" xfId="0" applyFont="1" applyBorder="1" applyAlignment="1"/>
    <xf numFmtId="0" fontId="18" fillId="6" borderId="50" xfId="0" applyFont="1" applyFill="1" applyBorder="1" applyAlignment="1">
      <alignment wrapText="1"/>
    </xf>
    <xf numFmtId="0" fontId="18" fillId="6" borderId="52" xfId="0" applyFont="1" applyFill="1" applyBorder="1" applyAlignment="1">
      <alignment wrapText="1"/>
    </xf>
    <xf numFmtId="0" fontId="17" fillId="6" borderId="50" xfId="0" applyFont="1" applyFill="1" applyBorder="1" applyAlignment="1"/>
    <xf numFmtId="0" fontId="17" fillId="6" borderId="52" xfId="0" applyFont="1" applyFill="1" applyBorder="1" applyAlignment="1"/>
    <xf numFmtId="0" fontId="18" fillId="0" borderId="60" xfId="0" applyFont="1" applyBorder="1" applyAlignment="1">
      <alignment wrapText="1"/>
    </xf>
    <xf numFmtId="0" fontId="18" fillId="0" borderId="53" xfId="0" applyFont="1" applyBorder="1" applyAlignment="1">
      <alignment wrapText="1"/>
    </xf>
    <xf numFmtId="0" fontId="17" fillId="6" borderId="55" xfId="0" applyFont="1" applyFill="1" applyBorder="1" applyAlignment="1"/>
    <xf numFmtId="0" fontId="17" fillId="6" borderId="56" xfId="0" applyFont="1" applyFill="1" applyBorder="1" applyAlignment="1"/>
    <xf numFmtId="0" fontId="17" fillId="0" borderId="51" xfId="0" applyFont="1" applyBorder="1" applyAlignment="1">
      <alignment horizontal="left" vertical="top" wrapText="1"/>
    </xf>
    <xf numFmtId="0" fontId="17" fillId="0" borderId="61" xfId="0" applyFont="1" applyBorder="1" applyAlignment="1">
      <alignment horizontal="left" vertical="top" wrapText="1"/>
    </xf>
    <xf numFmtId="0" fontId="17" fillId="0" borderId="47" xfId="0" applyFont="1" applyBorder="1" applyAlignment="1"/>
    <xf numFmtId="0" fontId="17" fillId="0" borderId="39" xfId="0" applyFont="1" applyBorder="1" applyAlignment="1">
      <alignment horizontal="left" vertical="top" wrapText="1"/>
    </xf>
    <xf numFmtId="0" fontId="17" fillId="0" borderId="40" xfId="0" applyFont="1" applyBorder="1" applyAlignment="1">
      <alignment horizontal="left" vertical="top" wrapText="1"/>
    </xf>
    <xf numFmtId="0" fontId="17" fillId="6" borderId="59" xfId="0" applyFont="1" applyFill="1" applyBorder="1" applyAlignment="1"/>
    <xf numFmtId="0" fontId="17" fillId="0" borderId="54" xfId="0" applyFont="1" applyBorder="1" applyAlignment="1">
      <alignment horizontal="left" vertical="top" wrapText="1"/>
    </xf>
    <xf numFmtId="0" fontId="17" fillId="0" borderId="0" xfId="0" applyFont="1" applyBorder="1" applyAlignment="1">
      <alignment horizontal="left" vertical="top" wrapText="1"/>
    </xf>
    <xf numFmtId="0" fontId="17" fillId="0" borderId="21" xfId="0" applyFont="1" applyBorder="1" applyAlignment="1"/>
    <xf numFmtId="0" fontId="17" fillId="0" borderId="47" xfId="0" applyFont="1" applyBorder="1" applyAlignment="1">
      <alignment wrapText="1"/>
    </xf>
    <xf numFmtId="0" fontId="15" fillId="3" borderId="13" xfId="0" applyFont="1" applyFill="1" applyBorder="1" applyAlignment="1">
      <alignment horizontal="center" vertical="center" wrapText="1"/>
    </xf>
    <xf numFmtId="0" fontId="1" fillId="0" borderId="14" xfId="0" applyFont="1" applyBorder="1" applyAlignment="1">
      <alignment horizontal="center" vertical="center" wrapText="1"/>
    </xf>
    <xf numFmtId="0" fontId="15" fillId="2" borderId="62" xfId="0" applyFont="1" applyFill="1" applyBorder="1" applyAlignment="1">
      <alignment horizontal="justify" vertical="center" wrapText="1"/>
    </xf>
    <xf numFmtId="0" fontId="1" fillId="0" borderId="63" xfId="0" applyFont="1" applyBorder="1" applyAlignment="1">
      <alignment horizontal="justify" vertical="center" wrapText="1"/>
    </xf>
    <xf numFmtId="1" fontId="15" fillId="2" borderId="18" xfId="0" applyNumberFormat="1" applyFont="1" applyFill="1" applyBorder="1" applyAlignment="1">
      <alignment horizontal="center" vertical="center" wrapText="1"/>
    </xf>
    <xf numFmtId="1" fontId="1" fillId="0" borderId="7" xfId="0" applyNumberFormat="1" applyFont="1" applyBorder="1" applyAlignment="1">
      <alignment horizontal="center" vertical="center" wrapText="1"/>
    </xf>
    <xf numFmtId="0" fontId="15" fillId="2" borderId="15"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13" fillId="2" borderId="45" xfId="0" applyFont="1" applyFill="1" applyBorder="1" applyAlignment="1">
      <alignment horizontal="justify" vertical="center" wrapText="1"/>
    </xf>
    <xf numFmtId="0" fontId="11" fillId="0" borderId="64" xfId="0" applyFont="1" applyBorder="1" applyAlignment="1"/>
    <xf numFmtId="2" fontId="17" fillId="0" borderId="37" xfId="0" applyNumberFormat="1" applyFont="1" applyBorder="1" applyAlignment="1">
      <alignment horizontal="justify" vertical="center" wrapText="1"/>
    </xf>
    <xf numFmtId="2" fontId="17" fillId="0" borderId="57" xfId="0" applyNumberFormat="1" applyFont="1" applyBorder="1" applyAlignment="1">
      <alignment horizontal="justify" vertical="center" wrapText="1"/>
    </xf>
    <xf numFmtId="0" fontId="17" fillId="0" borderId="37" xfId="0" applyFont="1" applyBorder="1" applyAlignment="1"/>
    <xf numFmtId="0" fontId="17" fillId="0" borderId="57" xfId="0" applyFont="1" applyBorder="1" applyAlignment="1"/>
    <xf numFmtId="1" fontId="15" fillId="2" borderId="39" xfId="0" applyNumberFormat="1" applyFont="1" applyFill="1" applyBorder="1" applyAlignment="1">
      <alignment horizontal="center" vertical="center" wrapText="1"/>
    </xf>
    <xf numFmtId="1" fontId="15" fillId="0" borderId="65" xfId="0" applyNumberFormat="1" applyFont="1" applyBorder="1" applyAlignment="1">
      <alignment horizontal="center" vertical="center" wrapText="1"/>
    </xf>
    <xf numFmtId="0" fontId="17" fillId="0" borderId="55" xfId="0" applyFont="1" applyBorder="1" applyAlignment="1"/>
    <xf numFmtId="0" fontId="17" fillId="0" borderId="56" xfId="0" applyFont="1" applyBorder="1" applyAlignment="1"/>
    <xf numFmtId="2" fontId="17" fillId="0" borderId="55" xfId="0" applyNumberFormat="1" applyFont="1" applyBorder="1" applyAlignment="1">
      <alignment horizontal="justify" vertical="center" wrapText="1"/>
    </xf>
    <xf numFmtId="2" fontId="17" fillId="0" borderId="56" xfId="0" applyNumberFormat="1" applyFont="1" applyBorder="1" applyAlignment="1">
      <alignment horizontal="justify" vertical="center" wrapText="1"/>
    </xf>
    <xf numFmtId="0" fontId="18" fillId="6" borderId="59" xfId="0" applyFont="1" applyFill="1" applyBorder="1" applyAlignment="1">
      <alignment vertical="top" wrapText="1"/>
    </xf>
    <xf numFmtId="0" fontId="18" fillId="6" borderId="52" xfId="0" applyFont="1" applyFill="1" applyBorder="1" applyAlignment="1">
      <alignment vertical="top" wrapText="1"/>
    </xf>
    <xf numFmtId="0" fontId="18" fillId="0" borderId="39" xfId="0" applyFont="1" applyBorder="1" applyAlignment="1">
      <alignment wrapText="1"/>
    </xf>
    <xf numFmtId="0" fontId="18" fillId="0" borderId="40" xfId="0" applyFont="1" applyBorder="1" applyAlignment="1">
      <alignment wrapText="1"/>
    </xf>
    <xf numFmtId="1" fontId="15" fillId="2" borderId="18" xfId="0" quotePrefix="1" applyNumberFormat="1" applyFont="1" applyFill="1" applyBorder="1" applyAlignment="1">
      <alignment horizontal="center" vertical="center" wrapText="1"/>
    </xf>
    <xf numFmtId="1" fontId="15" fillId="2" borderId="2" xfId="0" applyNumberFormat="1" applyFont="1" applyFill="1" applyBorder="1" applyAlignment="1">
      <alignment horizontal="center" vertical="center" wrapText="1"/>
    </xf>
    <xf numFmtId="1" fontId="15" fillId="0" borderId="3" xfId="0" applyNumberFormat="1" applyFont="1" applyBorder="1" applyAlignment="1">
      <alignment horizontal="center" vertical="center" wrapText="1"/>
    </xf>
    <xf numFmtId="1" fontId="1" fillId="0" borderId="8" xfId="0" applyNumberFormat="1" applyFont="1" applyBorder="1" applyAlignment="1">
      <alignment horizontal="center" vertical="center" wrapText="1"/>
    </xf>
    <xf numFmtId="1" fontId="15" fillId="2" borderId="9" xfId="0" applyNumberFormat="1" applyFont="1" applyFill="1" applyBorder="1" applyAlignment="1">
      <alignment horizontal="center" vertical="center" wrapText="1"/>
    </xf>
    <xf numFmtId="1" fontId="15" fillId="0" borderId="7" xfId="0" applyNumberFormat="1" applyFont="1" applyBorder="1" applyAlignment="1">
      <alignment horizontal="center" vertical="center" wrapText="1"/>
    </xf>
    <xf numFmtId="4" fontId="16" fillId="2" borderId="18" xfId="0" applyNumberFormat="1" applyFont="1" applyFill="1" applyBorder="1" applyAlignment="1">
      <alignment horizontal="center" vertical="center" wrapText="1"/>
    </xf>
    <xf numFmtId="4" fontId="12" fillId="0" borderId="8" xfId="0" applyNumberFormat="1" applyFont="1" applyBorder="1" applyAlignment="1">
      <alignment horizontal="center" vertical="center" wrapText="1"/>
    </xf>
    <xf numFmtId="4" fontId="16" fillId="2" borderId="9" xfId="0" applyNumberFormat="1" applyFont="1" applyFill="1" applyBorder="1" applyAlignment="1">
      <alignment horizontal="center" vertical="center" wrapText="1"/>
    </xf>
    <xf numFmtId="4" fontId="12" fillId="0" borderId="7" xfId="0" applyNumberFormat="1" applyFont="1" applyBorder="1" applyAlignment="1">
      <alignment horizontal="center" vertical="center" wrapText="1"/>
    </xf>
    <xf numFmtId="0" fontId="15" fillId="3" borderId="24" xfId="0" applyFont="1" applyFill="1" applyBorder="1" applyAlignment="1">
      <alignment horizontal="center" wrapText="1"/>
    </xf>
    <xf numFmtId="0" fontId="15" fillId="3" borderId="25" xfId="0" applyFont="1" applyFill="1" applyBorder="1" applyAlignment="1">
      <alignment horizontal="center" wrapText="1"/>
    </xf>
    <xf numFmtId="0" fontId="15" fillId="3" borderId="26" xfId="0" applyFont="1" applyFill="1" applyBorder="1" applyAlignment="1">
      <alignment horizontal="center" wrapText="1"/>
    </xf>
    <xf numFmtId="0" fontId="17" fillId="0" borderId="19" xfId="2" applyFont="1" applyBorder="1" applyAlignment="1">
      <alignment horizontal="left" vertical="center" wrapText="1"/>
    </xf>
    <xf numFmtId="0" fontId="17" fillId="0" borderId="21" xfId="2" applyFont="1" applyBorder="1" applyAlignment="1">
      <alignment horizontal="left" vertical="center" wrapText="1"/>
    </xf>
    <xf numFmtId="0" fontId="17" fillId="0" borderId="5" xfId="2" applyFont="1" applyBorder="1" applyAlignment="1">
      <alignment horizontal="left" vertical="center" wrapText="1"/>
    </xf>
    <xf numFmtId="0" fontId="11" fillId="0" borderId="35" xfId="1" applyFont="1" applyBorder="1" applyAlignment="1">
      <alignment horizontal="center" vertical="center" wrapText="1"/>
    </xf>
    <xf numFmtId="0" fontId="11" fillId="0" borderId="38" xfId="1" applyFont="1" applyBorder="1" applyAlignment="1">
      <alignment horizontal="center" vertical="center" wrapText="1"/>
    </xf>
    <xf numFmtId="0" fontId="11" fillId="0" borderId="33"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37" xfId="1" applyFont="1" applyBorder="1" applyAlignment="1">
      <alignment horizontal="left" vertical="top" wrapText="1"/>
    </xf>
    <xf numFmtId="0" fontId="11" fillId="0" borderId="0" xfId="1" applyFont="1" applyBorder="1" applyAlignment="1">
      <alignment horizontal="left" vertical="top" wrapText="1"/>
    </xf>
    <xf numFmtId="0" fontId="11" fillId="0" borderId="42" xfId="1" applyFont="1" applyBorder="1" applyAlignment="1">
      <alignment horizontal="left" vertical="center" wrapText="1"/>
    </xf>
    <xf numFmtId="0" fontId="11" fillId="0" borderId="43" xfId="1" applyFont="1" applyBorder="1" applyAlignment="1">
      <alignment horizontal="left" vertical="center" wrapText="1"/>
    </xf>
    <xf numFmtId="0" fontId="11" fillId="0" borderId="44" xfId="1" applyFont="1" applyBorder="1" applyAlignment="1">
      <alignment horizontal="left" vertical="center" wrapText="1"/>
    </xf>
    <xf numFmtId="0" fontId="11" fillId="0" borderId="16" xfId="1" applyFont="1" applyBorder="1" applyAlignment="1">
      <alignment horizontal="left" vertical="top"/>
    </xf>
    <xf numFmtId="0" fontId="11" fillId="0" borderId="0" xfId="1" applyFont="1" applyBorder="1" applyAlignment="1">
      <alignment horizontal="left" vertical="top"/>
    </xf>
    <xf numFmtId="0" fontId="11" fillId="0" borderId="17" xfId="1" applyFont="1" applyBorder="1" applyAlignment="1">
      <alignment horizontal="left" vertical="center" wrapText="1"/>
    </xf>
    <xf numFmtId="0" fontId="11" fillId="0" borderId="28" xfId="1" applyFont="1" applyBorder="1" applyAlignment="1">
      <alignment horizontal="left" vertical="center" wrapText="1"/>
    </xf>
    <xf numFmtId="0" fontId="11" fillId="0" borderId="4" xfId="1" applyFont="1" applyBorder="1" applyAlignment="1">
      <alignment horizontal="left" vertical="center" wrapText="1"/>
    </xf>
    <xf numFmtId="0" fontId="11" fillId="0" borderId="41" xfId="1" applyFont="1" applyBorder="1" applyAlignment="1">
      <alignment horizontal="center" vertical="center" wrapText="1"/>
    </xf>
    <xf numFmtId="0" fontId="11" fillId="0" borderId="34" xfId="1" applyFont="1" applyBorder="1" applyAlignment="1">
      <alignment horizontal="center" vertical="center" wrapText="1"/>
    </xf>
    <xf numFmtId="0" fontId="11" fillId="0" borderId="17" xfId="1" applyFont="1" applyBorder="1" applyAlignment="1">
      <alignment horizontal="left" vertical="top" wrapText="1"/>
    </xf>
    <xf numFmtId="0" fontId="11" fillId="0" borderId="28" xfId="1" applyFont="1" applyBorder="1" applyAlignment="1">
      <alignment horizontal="left" vertical="top" wrapText="1"/>
    </xf>
    <xf numFmtId="0" fontId="11" fillId="0" borderId="4" xfId="1" applyFont="1" applyBorder="1" applyAlignment="1">
      <alignment horizontal="left" vertical="top" wrapText="1"/>
    </xf>
    <xf numFmtId="0" fontId="11" fillId="0" borderId="55" xfId="0" applyFont="1" applyBorder="1" applyAlignment="1">
      <alignment horizontal="left" vertical="top" wrapText="1"/>
    </xf>
    <xf numFmtId="0" fontId="11" fillId="0" borderId="56" xfId="0" applyFont="1" applyBorder="1" applyAlignment="1">
      <alignment horizontal="left" vertical="top" wrapText="1"/>
    </xf>
    <xf numFmtId="0" fontId="11" fillId="0" borderId="15" xfId="0" applyFont="1" applyBorder="1" applyAlignment="1">
      <alignment horizontal="left" vertical="top"/>
    </xf>
    <xf numFmtId="0" fontId="11" fillId="0" borderId="23" xfId="0" applyFont="1" applyBorder="1" applyAlignment="1">
      <alignment horizontal="left" vertical="top"/>
    </xf>
    <xf numFmtId="0" fontId="11" fillId="0" borderId="0" xfId="0" applyFont="1" applyBorder="1" applyAlignment="1">
      <alignment horizontal="left" vertical="top"/>
    </xf>
    <xf numFmtId="0" fontId="11" fillId="0" borderId="16" xfId="0" applyFont="1" applyBorder="1" applyAlignment="1">
      <alignment horizontal="left" vertical="top"/>
    </xf>
    <xf numFmtId="0" fontId="11" fillId="0" borderId="36" xfId="1" applyFont="1" applyBorder="1" applyAlignment="1">
      <alignment horizontal="left" vertical="center" wrapText="1"/>
    </xf>
    <xf numFmtId="0" fontId="11" fillId="0" borderId="39" xfId="1" applyFont="1" applyBorder="1" applyAlignment="1">
      <alignment horizontal="left" vertical="center" wrapText="1"/>
    </xf>
    <xf numFmtId="0" fontId="11" fillId="0" borderId="40" xfId="1" applyFont="1" applyBorder="1" applyAlignment="1">
      <alignment horizontal="left" vertical="center" wrapText="1"/>
    </xf>
    <xf numFmtId="2" fontId="19" fillId="0" borderId="37" xfId="0" applyNumberFormat="1" applyFont="1" applyBorder="1" applyAlignment="1">
      <alignment horizontal="justify" vertical="center" wrapText="1"/>
    </xf>
    <xf numFmtId="2" fontId="19" fillId="0" borderId="57" xfId="0" applyNumberFormat="1" applyFont="1" applyBorder="1" applyAlignment="1">
      <alignment horizontal="justify" vertical="center" wrapText="1"/>
    </xf>
    <xf numFmtId="0" fontId="19" fillId="0" borderId="51" xfId="0" applyFont="1" applyBorder="1" applyAlignment="1"/>
    <xf numFmtId="0" fontId="19" fillId="0" borderId="61" xfId="0" applyFont="1" applyBorder="1" applyAlignment="1"/>
    <xf numFmtId="2" fontId="17" fillId="0" borderId="16" xfId="0" applyNumberFormat="1" applyFont="1" applyBorder="1" applyAlignment="1">
      <alignment horizontal="justify" vertical="center" wrapText="1"/>
    </xf>
    <xf numFmtId="2" fontId="17" fillId="0" borderId="7" xfId="0" applyNumberFormat="1" applyFont="1" applyBorder="1" applyAlignment="1">
      <alignment horizontal="justify" vertical="center" wrapText="1"/>
    </xf>
    <xf numFmtId="0" fontId="19" fillId="0" borderId="19" xfId="0" applyFont="1" applyBorder="1" applyAlignment="1"/>
    <xf numFmtId="0" fontId="19" fillId="0" borderId="5" xfId="0" applyFont="1" applyBorder="1" applyAlignment="1"/>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49" xfId="0" applyFont="1" applyBorder="1" applyAlignment="1">
      <alignment horizontal="justify" vertical="center" wrapText="1"/>
    </xf>
    <xf numFmtId="0" fontId="11" fillId="0" borderId="66" xfId="0" applyFont="1" applyBorder="1" applyAlignment="1">
      <alignment horizontal="justify" vertical="center" wrapText="1"/>
    </xf>
    <xf numFmtId="2" fontId="17" fillId="0" borderId="0" xfId="0" applyNumberFormat="1" applyFont="1" applyBorder="1" applyAlignment="1">
      <alignment horizontal="justify" vertical="center" wrapText="1"/>
    </xf>
    <xf numFmtId="0" fontId="19" fillId="0" borderId="21" xfId="0" applyFont="1" applyBorder="1" applyAlignment="1"/>
    <xf numFmtId="0" fontId="19" fillId="0" borderId="37" xfId="0" applyFont="1" applyBorder="1" applyAlignment="1"/>
    <xf numFmtId="0" fontId="19" fillId="0" borderId="57" xfId="0" applyFont="1" applyBorder="1" applyAlignment="1"/>
    <xf numFmtId="0" fontId="11" fillId="0" borderId="68" xfId="0" applyFont="1" applyBorder="1" applyAlignment="1">
      <alignment horizontal="center" vertical="top" wrapText="1"/>
    </xf>
    <xf numFmtId="0" fontId="11" fillId="0" borderId="28" xfId="0" applyFont="1" applyBorder="1" applyAlignment="1">
      <alignment horizontal="center" vertical="top" wrapText="1"/>
    </xf>
    <xf numFmtId="0" fontId="11" fillId="0" borderId="67" xfId="0" applyFont="1" applyBorder="1" applyAlignment="1">
      <alignment horizontal="justify" vertical="center" wrapText="1"/>
    </xf>
    <xf numFmtId="0" fontId="19" fillId="0" borderId="55" xfId="0" applyFont="1" applyBorder="1" applyAlignment="1"/>
    <xf numFmtId="0" fontId="19" fillId="0" borderId="56" xfId="0" applyFont="1" applyBorder="1" applyAlignment="1"/>
    <xf numFmtId="0" fontId="17" fillId="5" borderId="59" xfId="0" applyFont="1" applyFill="1" applyBorder="1" applyAlignment="1"/>
    <xf numFmtId="0" fontId="17" fillId="5" borderId="53" xfId="0" applyFont="1" applyFill="1" applyBorder="1" applyAlignment="1"/>
    <xf numFmtId="0" fontId="17" fillId="5" borderId="54" xfId="0" applyFont="1" applyFill="1" applyBorder="1" applyAlignment="1">
      <alignment horizontal="left" vertical="top" wrapText="1"/>
    </xf>
    <xf numFmtId="0" fontId="17" fillId="5" borderId="56" xfId="0" applyFont="1" applyFill="1" applyBorder="1" applyAlignment="1">
      <alignment horizontal="left" vertical="top" wrapText="1"/>
    </xf>
    <xf numFmtId="0" fontId="18" fillId="6" borderId="50" xfId="0" applyFont="1" applyFill="1" applyBorder="1" applyAlignment="1">
      <alignment vertical="top" wrapText="1"/>
    </xf>
    <xf numFmtId="0" fontId="1" fillId="0" borderId="49" xfId="0" applyFont="1" applyBorder="1" applyAlignment="1">
      <alignment horizontal="justify" vertical="center" wrapText="1"/>
    </xf>
    <xf numFmtId="0" fontId="1" fillId="0" borderId="35" xfId="0" applyFont="1" applyBorder="1" applyAlignment="1">
      <alignment horizontal="justify"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60" xfId="0" applyFont="1" applyBorder="1" applyAlignment="1"/>
    <xf numFmtId="0" fontId="19" fillId="0" borderId="53" xfId="0" applyFont="1" applyBorder="1" applyAlignment="1"/>
    <xf numFmtId="2" fontId="17" fillId="0" borderId="54" xfId="0" applyNumberFormat="1" applyFont="1" applyBorder="1" applyAlignment="1">
      <alignment horizontal="justify" vertical="center" wrapText="1"/>
    </xf>
    <xf numFmtId="0" fontId="11" fillId="5" borderId="68" xfId="0" applyFont="1" applyFill="1" applyBorder="1" applyAlignment="1">
      <alignment horizontal="center" vertical="top" wrapText="1"/>
    </xf>
    <xf numFmtId="0" fontId="11" fillId="5" borderId="28" xfId="0" applyFont="1" applyFill="1" applyBorder="1" applyAlignment="1">
      <alignment horizontal="center" vertical="top" wrapText="1"/>
    </xf>
    <xf numFmtId="0" fontId="17" fillId="5" borderId="69" xfId="0" applyFont="1" applyFill="1" applyBorder="1" applyAlignment="1">
      <alignment horizontal="center" vertical="top" wrapText="1"/>
    </xf>
    <xf numFmtId="0" fontId="17" fillId="5" borderId="23" xfId="0" applyFont="1" applyFill="1" applyBorder="1" applyAlignment="1">
      <alignment horizontal="center" vertical="top" wrapText="1"/>
    </xf>
    <xf numFmtId="0" fontId="17" fillId="5" borderId="0" xfId="0" applyFont="1" applyFill="1" applyBorder="1" applyAlignment="1">
      <alignment horizontal="left" vertical="top" wrapText="1"/>
    </xf>
    <xf numFmtId="0" fontId="17" fillId="5" borderId="57" xfId="0" applyFont="1" applyFill="1" applyBorder="1" applyAlignment="1">
      <alignment horizontal="left" vertical="top" wrapText="1"/>
    </xf>
    <xf numFmtId="0" fontId="17" fillId="5" borderId="21" xfId="0" applyFont="1" applyFill="1" applyBorder="1" applyAlignment="1"/>
    <xf numFmtId="0" fontId="17" fillId="5" borderId="61" xfId="0" applyFont="1" applyFill="1" applyBorder="1" applyAlignment="1"/>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62"/>
  <sheetViews>
    <sheetView tabSelected="1" topLeftCell="A250" zoomScaleNormal="100" workbookViewId="0">
      <selection activeCell="B192" sqref="B192"/>
    </sheetView>
  </sheetViews>
  <sheetFormatPr defaultColWidth="9.140625" defaultRowHeight="16.5" x14ac:dyDescent="0.3"/>
  <cols>
    <col min="1" max="1" width="7" style="2" customWidth="1"/>
    <col min="2" max="2" width="126.7109375" style="2" customWidth="1"/>
    <col min="3" max="3" width="16" style="3"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ht="17.25" x14ac:dyDescent="0.35">
      <c r="A2" s="17"/>
      <c r="B2" s="18" t="s">
        <v>6</v>
      </c>
      <c r="C2" s="19"/>
      <c r="D2" s="17"/>
      <c r="E2" s="17"/>
      <c r="F2" s="17"/>
      <c r="G2" s="17"/>
      <c r="H2" s="17"/>
    </row>
    <row r="3" spans="1:8" ht="17.25" x14ac:dyDescent="0.35">
      <c r="A3" s="17"/>
      <c r="B3" s="18" t="s">
        <v>93</v>
      </c>
      <c r="C3" s="19"/>
      <c r="D3" s="17"/>
      <c r="E3" s="17"/>
      <c r="F3" s="17"/>
      <c r="G3" s="17"/>
      <c r="H3" s="17"/>
    </row>
    <row r="4" spans="1:8" ht="30" x14ac:dyDescent="0.35">
      <c r="A4" s="17"/>
      <c r="B4" s="18" t="s">
        <v>41</v>
      </c>
      <c r="C4" s="19"/>
      <c r="D4" s="17"/>
      <c r="E4" s="17"/>
      <c r="F4" s="17"/>
      <c r="G4" s="17"/>
      <c r="H4" s="17"/>
    </row>
    <row r="5" spans="1:8" ht="23.25" customHeight="1" x14ac:dyDescent="0.35">
      <c r="A5" s="17"/>
      <c r="B5" s="20" t="s">
        <v>92</v>
      </c>
      <c r="C5" s="19"/>
      <c r="D5" s="21"/>
      <c r="E5" s="21"/>
      <c r="F5" s="21"/>
      <c r="G5" s="17"/>
      <c r="H5" s="17"/>
    </row>
    <row r="6" spans="1:8" ht="17.25" x14ac:dyDescent="0.35">
      <c r="A6" s="17"/>
      <c r="B6" s="20" t="s">
        <v>118</v>
      </c>
      <c r="C6" s="19"/>
      <c r="D6" s="21"/>
      <c r="E6" s="21"/>
      <c r="F6" s="21"/>
      <c r="G6" s="17"/>
      <c r="H6" s="17"/>
    </row>
    <row r="7" spans="1:8" ht="17.25" x14ac:dyDescent="0.35">
      <c r="A7" s="17"/>
      <c r="B7" s="20" t="s">
        <v>42</v>
      </c>
      <c r="C7" s="19"/>
      <c r="D7" s="21"/>
      <c r="E7" s="21"/>
      <c r="F7" s="21"/>
      <c r="G7" s="17"/>
      <c r="H7" s="17"/>
    </row>
    <row r="8" spans="1:8" ht="17.25" x14ac:dyDescent="0.35">
      <c r="A8" s="17"/>
      <c r="B8" s="20" t="s">
        <v>43</v>
      </c>
      <c r="C8" s="19"/>
      <c r="D8" s="21"/>
      <c r="E8" s="21"/>
      <c r="F8" s="21"/>
      <c r="G8" s="17"/>
      <c r="H8" s="17"/>
    </row>
    <row r="9" spans="1:8" ht="17.25" x14ac:dyDescent="0.35">
      <c r="A9" s="17"/>
      <c r="B9" s="22" t="s">
        <v>94</v>
      </c>
      <c r="C9" s="23"/>
      <c r="D9" s="21"/>
      <c r="E9" s="21"/>
      <c r="F9" s="21"/>
      <c r="G9" s="17"/>
      <c r="H9" s="17"/>
    </row>
    <row r="10" spans="1:8" ht="69.75" customHeight="1" x14ac:dyDescent="0.35">
      <c r="A10" s="17"/>
      <c r="B10" s="14" t="s">
        <v>95</v>
      </c>
      <c r="C10" s="24"/>
      <c r="D10" s="17"/>
      <c r="E10" s="17"/>
      <c r="F10" s="17"/>
      <c r="G10" s="17"/>
      <c r="H10" s="17"/>
    </row>
    <row r="11" spans="1:8" ht="77.25" customHeight="1" thickBot="1" x14ac:dyDescent="0.4">
      <c r="A11" s="17"/>
      <c r="B11" s="191" t="s">
        <v>132</v>
      </c>
      <c r="C11" s="19"/>
      <c r="D11" s="17"/>
      <c r="E11" s="17"/>
      <c r="F11" s="17"/>
      <c r="G11" s="24"/>
      <c r="H11" s="17"/>
    </row>
    <row r="12" spans="1:8" ht="48.75" customHeight="1" thickBot="1" x14ac:dyDescent="0.4">
      <c r="A12" s="17"/>
      <c r="B12" s="17"/>
      <c r="C12" s="19"/>
      <c r="D12" s="322" t="s">
        <v>133</v>
      </c>
      <c r="E12" s="323"/>
      <c r="F12" s="323"/>
      <c r="G12" s="323"/>
      <c r="H12" s="324"/>
    </row>
    <row r="13" spans="1:8" ht="30.75" thickBot="1" x14ac:dyDescent="0.35">
      <c r="A13" s="286" t="s">
        <v>40</v>
      </c>
      <c r="B13" s="287"/>
      <c r="C13" s="287"/>
      <c r="D13" s="25" t="s">
        <v>11</v>
      </c>
      <c r="E13" s="26" t="s">
        <v>12</v>
      </c>
      <c r="F13" s="26" t="s">
        <v>50</v>
      </c>
      <c r="G13" s="26" t="s">
        <v>13</v>
      </c>
      <c r="H13" s="27"/>
    </row>
    <row r="14" spans="1:8" ht="30.75" thickBot="1" x14ac:dyDescent="0.35">
      <c r="A14" s="28" t="s">
        <v>0</v>
      </c>
      <c r="B14" s="29" t="s">
        <v>1</v>
      </c>
      <c r="C14" s="30" t="s">
        <v>2</v>
      </c>
      <c r="D14" s="31" t="s">
        <v>14</v>
      </c>
      <c r="E14" s="32" t="s">
        <v>15</v>
      </c>
      <c r="F14" s="32" t="s">
        <v>16</v>
      </c>
      <c r="G14" s="32" t="s">
        <v>51</v>
      </c>
      <c r="H14" s="33" t="s">
        <v>17</v>
      </c>
    </row>
    <row r="15" spans="1:8" x14ac:dyDescent="0.3">
      <c r="A15" s="292" t="s">
        <v>5</v>
      </c>
      <c r="B15" s="293"/>
      <c r="C15" s="290">
        <f>C17+C111+C121+C131+C189+C102</f>
        <v>100</v>
      </c>
      <c r="D15" s="312"/>
      <c r="E15" s="312"/>
      <c r="F15" s="147"/>
      <c r="G15" s="312"/>
      <c r="H15" s="318"/>
    </row>
    <row r="16" spans="1:8" ht="17.25" thickBot="1" x14ac:dyDescent="0.35">
      <c r="A16" s="294"/>
      <c r="B16" s="295"/>
      <c r="C16" s="291"/>
      <c r="D16" s="291"/>
      <c r="E16" s="315"/>
      <c r="F16" s="148"/>
      <c r="G16" s="315"/>
      <c r="H16" s="319"/>
    </row>
    <row r="17" spans="1:8" x14ac:dyDescent="0.3">
      <c r="A17" s="288">
        <v>1</v>
      </c>
      <c r="B17" s="296" t="s">
        <v>107</v>
      </c>
      <c r="C17" s="302">
        <f>C19+C29+C39+C50+C61+C92+C82+C72</f>
        <v>33</v>
      </c>
      <c r="D17" s="313"/>
      <c r="E17" s="316"/>
      <c r="F17" s="149"/>
      <c r="G17" s="316"/>
      <c r="H17" s="320"/>
    </row>
    <row r="18" spans="1:8" ht="17.25" thickBot="1" x14ac:dyDescent="0.35">
      <c r="A18" s="289"/>
      <c r="B18" s="297"/>
      <c r="C18" s="303"/>
      <c r="D18" s="314"/>
      <c r="E18" s="317"/>
      <c r="F18" s="150"/>
      <c r="G18" s="317"/>
      <c r="H18" s="321"/>
    </row>
    <row r="19" spans="1:8" ht="18" thickBot="1" x14ac:dyDescent="0.4">
      <c r="A19" s="164" t="s">
        <v>4</v>
      </c>
      <c r="B19" s="153" t="s">
        <v>58</v>
      </c>
      <c r="C19" s="96">
        <f>C21</f>
        <v>4</v>
      </c>
      <c r="D19" s="85"/>
      <c r="E19" s="81"/>
      <c r="F19" s="81"/>
      <c r="G19" s="81"/>
      <c r="H19" s="82"/>
    </row>
    <row r="20" spans="1:8" ht="33.75" customHeight="1" x14ac:dyDescent="0.35">
      <c r="A20" s="226"/>
      <c r="B20" s="310" t="s">
        <v>84</v>
      </c>
      <c r="C20" s="311"/>
      <c r="D20" s="83"/>
      <c r="E20" s="83"/>
      <c r="F20" s="83"/>
      <c r="G20" s="83"/>
      <c r="H20" s="227"/>
    </row>
    <row r="21" spans="1:8" ht="30" x14ac:dyDescent="0.35">
      <c r="A21" s="104"/>
      <c r="B21" s="97" t="s">
        <v>82</v>
      </c>
      <c r="C21" s="70">
        <v>4</v>
      </c>
      <c r="D21" s="73"/>
      <c r="E21" s="73"/>
      <c r="F21" s="73"/>
      <c r="G21" s="73"/>
      <c r="H21" s="213"/>
    </row>
    <row r="22" spans="1:8" ht="30" x14ac:dyDescent="0.35">
      <c r="A22" s="104"/>
      <c r="B22" s="97" t="s">
        <v>83</v>
      </c>
      <c r="C22" s="70">
        <v>3</v>
      </c>
      <c r="D22" s="73"/>
      <c r="E22" s="73"/>
      <c r="F22" s="73"/>
      <c r="G22" s="73"/>
      <c r="H22" s="213"/>
    </row>
    <row r="23" spans="1:8" ht="30" x14ac:dyDescent="0.35">
      <c r="A23" s="104"/>
      <c r="B23" s="151" t="s">
        <v>139</v>
      </c>
      <c r="C23" s="152">
        <v>0</v>
      </c>
      <c r="D23" s="73"/>
      <c r="E23" s="73"/>
      <c r="F23" s="73"/>
      <c r="G23" s="73"/>
      <c r="H23" s="213"/>
    </row>
    <row r="24" spans="1:8" ht="28.5" customHeight="1" x14ac:dyDescent="0.3">
      <c r="A24" s="104"/>
      <c r="B24" s="308" t="s">
        <v>137</v>
      </c>
      <c r="C24" s="309"/>
      <c r="D24" s="73"/>
      <c r="E24" s="73"/>
      <c r="F24" s="73"/>
      <c r="G24" s="73"/>
      <c r="H24" s="213"/>
    </row>
    <row r="25" spans="1:8" ht="17.25" x14ac:dyDescent="0.35">
      <c r="A25" s="104"/>
      <c r="B25" s="69" t="s">
        <v>8</v>
      </c>
      <c r="C25" s="84"/>
      <c r="D25" s="73"/>
      <c r="E25" s="73"/>
      <c r="F25" s="73"/>
      <c r="G25" s="73"/>
      <c r="H25" s="213"/>
    </row>
    <row r="26" spans="1:8" ht="17.25" x14ac:dyDescent="0.35">
      <c r="A26" s="104"/>
      <c r="B26" s="69" t="s">
        <v>9</v>
      </c>
      <c r="C26" s="84"/>
      <c r="D26" s="73"/>
      <c r="E26" s="73"/>
      <c r="F26" s="73"/>
      <c r="G26" s="73"/>
      <c r="H26" s="213"/>
    </row>
    <row r="27" spans="1:8" ht="17.25" x14ac:dyDescent="0.35">
      <c r="A27" s="104"/>
      <c r="B27" s="69" t="s">
        <v>10</v>
      </c>
      <c r="C27" s="84"/>
      <c r="D27" s="73"/>
      <c r="E27" s="73"/>
      <c r="F27" s="73"/>
      <c r="G27" s="73"/>
      <c r="H27" s="213"/>
    </row>
    <row r="28" spans="1:8" ht="18" thickBot="1" x14ac:dyDescent="0.4">
      <c r="A28" s="113"/>
      <c r="B28" s="203" t="s">
        <v>52</v>
      </c>
      <c r="C28" s="86"/>
      <c r="D28" s="73"/>
      <c r="E28" s="73"/>
      <c r="F28" s="73"/>
      <c r="G28" s="73"/>
      <c r="H28" s="213"/>
    </row>
    <row r="29" spans="1:8" ht="27.75" customHeight="1" thickBot="1" x14ac:dyDescent="0.4">
      <c r="A29" s="164" t="s">
        <v>3</v>
      </c>
      <c r="B29" s="154" t="s">
        <v>138</v>
      </c>
      <c r="C29" s="91">
        <f>C31</f>
        <v>4</v>
      </c>
      <c r="D29" s="81"/>
      <c r="E29" s="81"/>
      <c r="F29" s="81"/>
      <c r="G29" s="81"/>
      <c r="H29" s="87"/>
    </row>
    <row r="30" spans="1:8" ht="36" customHeight="1" x14ac:dyDescent="0.35">
      <c r="A30" s="228"/>
      <c r="B30" s="272" t="s">
        <v>85</v>
      </c>
      <c r="C30" s="273"/>
      <c r="D30" s="73"/>
      <c r="E30" s="73"/>
      <c r="F30" s="73"/>
      <c r="G30" s="73"/>
      <c r="H30" s="213"/>
    </row>
    <row r="31" spans="1:8" ht="30" x14ac:dyDescent="0.35">
      <c r="A31" s="228"/>
      <c r="B31" s="36" t="s">
        <v>124</v>
      </c>
      <c r="C31" s="70">
        <v>4</v>
      </c>
      <c r="D31" s="73"/>
      <c r="E31" s="73"/>
      <c r="F31" s="73"/>
      <c r="G31" s="73"/>
      <c r="H31" s="213"/>
    </row>
    <row r="32" spans="1:8" ht="30" x14ac:dyDescent="0.35">
      <c r="A32" s="228"/>
      <c r="B32" s="36" t="s">
        <v>125</v>
      </c>
      <c r="C32" s="70">
        <v>3</v>
      </c>
      <c r="D32" s="73"/>
      <c r="E32" s="73"/>
      <c r="F32" s="73"/>
      <c r="G32" s="73"/>
      <c r="H32" s="213"/>
    </row>
    <row r="33" spans="1:8" ht="30" x14ac:dyDescent="0.3">
      <c r="A33" s="228"/>
      <c r="B33" s="155" t="s">
        <v>140</v>
      </c>
      <c r="C33" s="152">
        <v>0</v>
      </c>
      <c r="D33" s="73"/>
      <c r="E33" s="73"/>
      <c r="F33" s="73"/>
      <c r="G33" s="73"/>
      <c r="H33" s="213"/>
    </row>
    <row r="34" spans="1:8" ht="33" customHeight="1" x14ac:dyDescent="0.3">
      <c r="A34" s="104"/>
      <c r="B34" s="308" t="s">
        <v>137</v>
      </c>
      <c r="C34" s="309"/>
      <c r="D34" s="73"/>
      <c r="E34" s="73"/>
      <c r="F34" s="73"/>
      <c r="G34" s="73"/>
      <c r="H34" s="213"/>
    </row>
    <row r="35" spans="1:8" ht="17.25" x14ac:dyDescent="0.35">
      <c r="A35" s="104"/>
      <c r="B35" s="304" t="s">
        <v>8</v>
      </c>
      <c r="C35" s="305"/>
      <c r="D35" s="73"/>
      <c r="E35" s="73"/>
      <c r="F35" s="73"/>
      <c r="G35" s="73"/>
      <c r="H35" s="213"/>
    </row>
    <row r="36" spans="1:8" ht="17.25" x14ac:dyDescent="0.35">
      <c r="A36" s="104"/>
      <c r="B36" s="300" t="s">
        <v>9</v>
      </c>
      <c r="C36" s="301"/>
      <c r="D36" s="73"/>
      <c r="E36" s="73"/>
      <c r="F36" s="73"/>
      <c r="G36" s="73"/>
      <c r="H36" s="213"/>
    </row>
    <row r="37" spans="1:8" ht="17.25" x14ac:dyDescent="0.35">
      <c r="A37" s="104"/>
      <c r="B37" s="209" t="s">
        <v>10</v>
      </c>
      <c r="C37" s="210"/>
      <c r="D37" s="73"/>
      <c r="E37" s="73"/>
      <c r="F37" s="73"/>
      <c r="G37" s="73"/>
      <c r="H37" s="213"/>
    </row>
    <row r="38" spans="1:8" ht="18" thickBot="1" x14ac:dyDescent="0.4">
      <c r="A38" s="113"/>
      <c r="B38" s="266" t="s">
        <v>52</v>
      </c>
      <c r="C38" s="267"/>
      <c r="D38" s="73"/>
      <c r="E38" s="73"/>
      <c r="F38" s="73"/>
      <c r="G38" s="73"/>
      <c r="H38" s="213"/>
    </row>
    <row r="39" spans="1:8" ht="16.5" customHeight="1" thickBot="1" x14ac:dyDescent="0.4">
      <c r="A39" s="95" t="s">
        <v>35</v>
      </c>
      <c r="B39" s="92" t="s">
        <v>59</v>
      </c>
      <c r="C39" s="91">
        <f>C41</f>
        <v>3</v>
      </c>
      <c r="D39" s="81"/>
      <c r="E39" s="81"/>
      <c r="F39" s="81"/>
      <c r="G39" s="81"/>
      <c r="H39" s="87"/>
    </row>
    <row r="40" spans="1:8" ht="33.75" customHeight="1" x14ac:dyDescent="0.35">
      <c r="A40" s="226"/>
      <c r="B40" s="272" t="s">
        <v>86</v>
      </c>
      <c r="C40" s="273"/>
      <c r="D40" s="83"/>
      <c r="E40" s="83"/>
      <c r="F40" s="83"/>
      <c r="G40" s="83"/>
      <c r="H40" s="227"/>
    </row>
    <row r="41" spans="1:8" x14ac:dyDescent="0.3">
      <c r="A41" s="228"/>
      <c r="B41" s="34" t="s">
        <v>61</v>
      </c>
      <c r="C41" s="35">
        <v>3</v>
      </c>
      <c r="D41" s="73"/>
      <c r="E41" s="73"/>
      <c r="F41" s="73"/>
      <c r="G41" s="73"/>
      <c r="H41" s="213"/>
    </row>
    <row r="42" spans="1:8" x14ac:dyDescent="0.3">
      <c r="A42" s="228"/>
      <c r="B42" s="34" t="s">
        <v>141</v>
      </c>
      <c r="C42" s="35">
        <v>2</v>
      </c>
      <c r="D42" s="73"/>
      <c r="E42" s="73"/>
      <c r="F42" s="73"/>
      <c r="G42" s="73"/>
      <c r="H42" s="213"/>
    </row>
    <row r="43" spans="1:8" x14ac:dyDescent="0.3">
      <c r="A43" s="228"/>
      <c r="B43" s="34" t="s">
        <v>142</v>
      </c>
      <c r="C43" s="35">
        <v>1</v>
      </c>
      <c r="D43" s="73"/>
      <c r="E43" s="73"/>
      <c r="F43" s="73"/>
      <c r="G43" s="73"/>
      <c r="H43" s="213"/>
    </row>
    <row r="44" spans="1:8" x14ac:dyDescent="0.3">
      <c r="A44" s="228"/>
      <c r="B44" s="34" t="s">
        <v>62</v>
      </c>
      <c r="C44" s="35">
        <v>0</v>
      </c>
      <c r="D44" s="73"/>
      <c r="E44" s="73"/>
      <c r="F44" s="73"/>
      <c r="G44" s="73"/>
      <c r="H44" s="213"/>
    </row>
    <row r="45" spans="1:8" ht="17.25" x14ac:dyDescent="0.35">
      <c r="A45" s="228"/>
      <c r="B45" s="274" t="s">
        <v>65</v>
      </c>
      <c r="C45" s="275"/>
      <c r="D45" s="73"/>
      <c r="E45" s="73"/>
      <c r="F45" s="73"/>
      <c r="G45" s="73"/>
      <c r="H45" s="213"/>
    </row>
    <row r="46" spans="1:8" x14ac:dyDescent="0.3">
      <c r="A46" s="228"/>
      <c r="B46" s="306" t="s">
        <v>8</v>
      </c>
      <c r="C46" s="307"/>
      <c r="D46" s="73"/>
      <c r="E46" s="73"/>
      <c r="F46" s="73"/>
      <c r="G46" s="73"/>
      <c r="H46" s="213"/>
    </row>
    <row r="47" spans="1:8" x14ac:dyDescent="0.3">
      <c r="A47" s="228"/>
      <c r="B47" s="298" t="s">
        <v>9</v>
      </c>
      <c r="C47" s="299"/>
      <c r="D47" s="73"/>
      <c r="E47" s="73"/>
      <c r="F47" s="73"/>
      <c r="G47" s="73"/>
      <c r="H47" s="213"/>
    </row>
    <row r="48" spans="1:8" x14ac:dyDescent="0.3">
      <c r="A48" s="228"/>
      <c r="B48" s="207" t="s">
        <v>10</v>
      </c>
      <c r="C48" s="208"/>
      <c r="D48" s="73"/>
      <c r="E48" s="73"/>
      <c r="F48" s="73"/>
      <c r="G48" s="73"/>
      <c r="H48" s="213"/>
    </row>
    <row r="49" spans="1:8" ht="18" thickBot="1" x14ac:dyDescent="0.4">
      <c r="A49" s="228"/>
      <c r="B49" s="300" t="s">
        <v>52</v>
      </c>
      <c r="C49" s="301"/>
      <c r="D49" s="73"/>
      <c r="E49" s="73"/>
      <c r="F49" s="73"/>
      <c r="G49" s="73"/>
      <c r="H49" s="213"/>
    </row>
    <row r="50" spans="1:8" ht="18" thickBot="1" x14ac:dyDescent="0.4">
      <c r="A50" s="90" t="s">
        <v>33</v>
      </c>
      <c r="B50" s="92" t="s">
        <v>60</v>
      </c>
      <c r="C50" s="251">
        <f>C52</f>
        <v>3</v>
      </c>
      <c r="D50" s="88"/>
      <c r="E50" s="81"/>
      <c r="F50" s="81"/>
      <c r="G50" s="81"/>
      <c r="H50" s="87"/>
    </row>
    <row r="51" spans="1:8" ht="31.5" customHeight="1" x14ac:dyDescent="0.35">
      <c r="A51" s="226"/>
      <c r="B51" s="272" t="s">
        <v>87</v>
      </c>
      <c r="C51" s="273"/>
      <c r="D51" s="73"/>
      <c r="E51" s="73"/>
      <c r="F51" s="73"/>
      <c r="G51" s="73"/>
      <c r="H51" s="213"/>
    </row>
    <row r="52" spans="1:8" x14ac:dyDescent="0.3">
      <c r="A52" s="228"/>
      <c r="B52" s="34" t="s">
        <v>63</v>
      </c>
      <c r="C52" s="35">
        <v>3</v>
      </c>
      <c r="D52" s="73"/>
      <c r="E52" s="73"/>
      <c r="F52" s="73"/>
      <c r="G52" s="73"/>
      <c r="H52" s="213"/>
    </row>
    <row r="53" spans="1:8" ht="18.75" customHeight="1" x14ac:dyDescent="0.3">
      <c r="A53" s="228"/>
      <c r="B53" s="34" t="s">
        <v>143</v>
      </c>
      <c r="C53" s="35">
        <v>2</v>
      </c>
      <c r="D53" s="73"/>
      <c r="E53" s="73"/>
      <c r="F53" s="73"/>
      <c r="G53" s="73"/>
      <c r="H53" s="213"/>
    </row>
    <row r="54" spans="1:8" ht="19.5" customHeight="1" x14ac:dyDescent="0.3">
      <c r="A54" s="228"/>
      <c r="B54" s="34" t="s">
        <v>144</v>
      </c>
      <c r="C54" s="35">
        <v>1</v>
      </c>
      <c r="D54" s="73"/>
      <c r="E54" s="73"/>
      <c r="F54" s="73"/>
      <c r="G54" s="73"/>
      <c r="H54" s="213"/>
    </row>
    <row r="55" spans="1:8" x14ac:dyDescent="0.3">
      <c r="A55" s="228"/>
      <c r="B55" s="34" t="s">
        <v>64</v>
      </c>
      <c r="C55" s="35">
        <v>0</v>
      </c>
      <c r="D55" s="73"/>
      <c r="E55" s="73"/>
      <c r="F55" s="73"/>
      <c r="G55" s="73"/>
      <c r="H55" s="213"/>
    </row>
    <row r="56" spans="1:8" ht="17.25" x14ac:dyDescent="0.35">
      <c r="A56" s="228"/>
      <c r="B56" s="270" t="s">
        <v>65</v>
      </c>
      <c r="C56" s="271"/>
      <c r="D56" s="73"/>
      <c r="E56" s="73"/>
      <c r="F56" s="73"/>
      <c r="G56" s="73"/>
      <c r="H56" s="213"/>
    </row>
    <row r="57" spans="1:8" ht="17.25" customHeight="1" x14ac:dyDescent="0.3">
      <c r="A57" s="104"/>
      <c r="B57" s="264" t="s">
        <v>8</v>
      </c>
      <c r="C57" s="265"/>
      <c r="D57" s="73"/>
      <c r="E57" s="73"/>
      <c r="F57" s="73"/>
      <c r="G57" s="73"/>
      <c r="H57" s="213"/>
    </row>
    <row r="58" spans="1:8" ht="17.25" customHeight="1" x14ac:dyDescent="0.3">
      <c r="A58" s="104"/>
      <c r="B58" s="264" t="s">
        <v>9</v>
      </c>
      <c r="C58" s="265"/>
      <c r="D58" s="73"/>
      <c r="E58" s="73"/>
      <c r="F58" s="73"/>
      <c r="G58" s="73"/>
      <c r="H58" s="213"/>
    </row>
    <row r="59" spans="1:8" ht="17.25" customHeight="1" x14ac:dyDescent="0.3">
      <c r="A59" s="104"/>
      <c r="B59" s="204" t="s">
        <v>10</v>
      </c>
      <c r="C59" s="202"/>
      <c r="D59" s="73"/>
      <c r="E59" s="73"/>
      <c r="F59" s="73"/>
      <c r="G59" s="73"/>
      <c r="H59" s="213"/>
    </row>
    <row r="60" spans="1:8" ht="18" customHeight="1" thickBot="1" x14ac:dyDescent="0.35">
      <c r="A60" s="113"/>
      <c r="B60" s="276" t="s">
        <v>52</v>
      </c>
      <c r="C60" s="277"/>
      <c r="D60" s="73"/>
      <c r="E60" s="73"/>
      <c r="F60" s="73"/>
      <c r="G60" s="73"/>
      <c r="H60" s="213"/>
    </row>
    <row r="61" spans="1:8" ht="18" thickBot="1" x14ac:dyDescent="0.4">
      <c r="A61" s="163" t="s">
        <v>34</v>
      </c>
      <c r="B61" s="158" t="s">
        <v>69</v>
      </c>
      <c r="C61" s="93">
        <f>SUM(C62:C66)</f>
        <v>10</v>
      </c>
      <c r="D61" s="88"/>
      <c r="E61" s="81"/>
      <c r="F61" s="81"/>
      <c r="G61" s="81"/>
      <c r="H61" s="87"/>
    </row>
    <row r="62" spans="1:8" ht="59.25" customHeight="1" x14ac:dyDescent="0.35">
      <c r="A62" s="104"/>
      <c r="B62" s="156" t="s">
        <v>145</v>
      </c>
      <c r="C62" s="157">
        <v>3</v>
      </c>
      <c r="D62" s="73"/>
      <c r="E62" s="73"/>
      <c r="F62" s="73"/>
      <c r="G62" s="73"/>
      <c r="H62" s="213"/>
    </row>
    <row r="63" spans="1:8" ht="31.5" customHeight="1" x14ac:dyDescent="0.35">
      <c r="A63" s="104"/>
      <c r="B63" s="156" t="s">
        <v>119</v>
      </c>
      <c r="C63" s="157">
        <v>3</v>
      </c>
      <c r="D63" s="73"/>
      <c r="E63" s="73"/>
      <c r="F63" s="73"/>
      <c r="G63" s="73"/>
      <c r="H63" s="213"/>
    </row>
    <row r="64" spans="1:8" ht="30" x14ac:dyDescent="0.35">
      <c r="A64" s="104"/>
      <c r="B64" s="97" t="s">
        <v>161</v>
      </c>
      <c r="C64" s="37">
        <v>2</v>
      </c>
      <c r="D64" s="73"/>
      <c r="E64" s="73"/>
      <c r="F64" s="73"/>
      <c r="G64" s="73"/>
      <c r="H64" s="213"/>
    </row>
    <row r="65" spans="1:8" ht="17.25" x14ac:dyDescent="0.35">
      <c r="A65" s="228"/>
      <c r="B65" s="36" t="s">
        <v>67</v>
      </c>
      <c r="C65" s="37">
        <v>1</v>
      </c>
      <c r="D65" s="73"/>
      <c r="E65" s="73"/>
      <c r="F65" s="73"/>
      <c r="G65" s="73"/>
      <c r="H65" s="213"/>
    </row>
    <row r="66" spans="1:8" ht="17.25" x14ac:dyDescent="0.35">
      <c r="A66" s="228"/>
      <c r="B66" s="36" t="s">
        <v>68</v>
      </c>
      <c r="C66" s="37">
        <v>1</v>
      </c>
      <c r="D66" s="73"/>
      <c r="E66" s="73"/>
      <c r="F66" s="73"/>
      <c r="G66" s="73"/>
      <c r="H66" s="213"/>
    </row>
    <row r="67" spans="1:8" ht="64.5" customHeight="1" x14ac:dyDescent="0.35">
      <c r="A67" s="228"/>
      <c r="B67" s="268" t="s">
        <v>162</v>
      </c>
      <c r="C67" s="269"/>
      <c r="D67" s="73"/>
      <c r="E67" s="73"/>
      <c r="F67" s="73"/>
      <c r="G67" s="73"/>
      <c r="H67" s="213"/>
    </row>
    <row r="68" spans="1:8" ht="17.25" x14ac:dyDescent="0.35">
      <c r="A68" s="104"/>
      <c r="B68" s="205" t="s">
        <v>8</v>
      </c>
      <c r="C68" s="211"/>
      <c r="D68" s="73"/>
      <c r="E68" s="73"/>
      <c r="F68" s="73"/>
      <c r="G68" s="73"/>
      <c r="H68" s="213"/>
    </row>
    <row r="69" spans="1:8" ht="17.25" x14ac:dyDescent="0.35">
      <c r="A69" s="104"/>
      <c r="B69" s="201" t="s">
        <v>9</v>
      </c>
      <c r="C69" s="210"/>
      <c r="D69" s="73"/>
      <c r="E69" s="73"/>
      <c r="F69" s="73"/>
      <c r="G69" s="73"/>
      <c r="H69" s="213"/>
    </row>
    <row r="70" spans="1:8" ht="17.25" x14ac:dyDescent="0.35">
      <c r="A70" s="104"/>
      <c r="B70" s="201" t="s">
        <v>10</v>
      </c>
      <c r="C70" s="210"/>
      <c r="D70" s="73"/>
      <c r="E70" s="73"/>
      <c r="F70" s="73"/>
      <c r="G70" s="73"/>
      <c r="H70" s="213"/>
    </row>
    <row r="71" spans="1:8" ht="18" thickBot="1" x14ac:dyDescent="0.4">
      <c r="A71" s="104"/>
      <c r="B71" s="201" t="s">
        <v>52</v>
      </c>
      <c r="C71" s="210"/>
      <c r="D71" s="73"/>
      <c r="E71" s="73"/>
      <c r="F71" s="73"/>
      <c r="G71" s="73"/>
      <c r="H71" s="213"/>
    </row>
    <row r="72" spans="1:8" ht="30.75" customHeight="1" thickBot="1" x14ac:dyDescent="0.4">
      <c r="A72" s="199" t="s">
        <v>36</v>
      </c>
      <c r="B72" s="94" t="s">
        <v>146</v>
      </c>
      <c r="C72" s="93">
        <f>C74</f>
        <v>3</v>
      </c>
      <c r="D72" s="73"/>
      <c r="E72" s="73"/>
      <c r="F72" s="73"/>
      <c r="G72" s="73"/>
      <c r="H72" s="213"/>
    </row>
    <row r="73" spans="1:8" ht="34.5" customHeight="1" x14ac:dyDescent="0.3">
      <c r="A73" s="104"/>
      <c r="B73" s="279" t="s">
        <v>100</v>
      </c>
      <c r="C73" s="280"/>
      <c r="D73" s="73"/>
      <c r="E73" s="73"/>
      <c r="F73" s="73"/>
      <c r="G73" s="73"/>
      <c r="H73" s="213"/>
    </row>
    <row r="74" spans="1:8" ht="30" x14ac:dyDescent="0.35">
      <c r="A74" s="104"/>
      <c r="B74" s="196" t="s">
        <v>97</v>
      </c>
      <c r="C74" s="37">
        <v>3</v>
      </c>
      <c r="D74" s="73"/>
      <c r="E74" s="73"/>
      <c r="F74" s="73"/>
      <c r="G74" s="73"/>
      <c r="H74" s="213"/>
    </row>
    <row r="75" spans="1:8" ht="30" x14ac:dyDescent="0.35">
      <c r="A75" s="104"/>
      <c r="B75" s="196" t="s">
        <v>98</v>
      </c>
      <c r="C75" s="37">
        <v>2</v>
      </c>
      <c r="D75" s="73"/>
      <c r="E75" s="73"/>
      <c r="F75" s="73"/>
      <c r="G75" s="73"/>
      <c r="H75" s="213"/>
    </row>
    <row r="76" spans="1:8" ht="30" x14ac:dyDescent="0.35">
      <c r="A76" s="104"/>
      <c r="B76" s="196" t="s">
        <v>99</v>
      </c>
      <c r="C76" s="37">
        <v>1</v>
      </c>
      <c r="D76" s="73"/>
      <c r="E76" s="73"/>
      <c r="F76" s="73"/>
      <c r="G76" s="73"/>
      <c r="H76" s="213"/>
    </row>
    <row r="77" spans="1:8" ht="17.25" x14ac:dyDescent="0.35">
      <c r="A77" s="104"/>
      <c r="B77" s="281" t="s">
        <v>96</v>
      </c>
      <c r="C77" s="271"/>
      <c r="D77" s="73"/>
      <c r="E77" s="73"/>
      <c r="F77" s="73"/>
      <c r="G77" s="73"/>
      <c r="H77" s="213"/>
    </row>
    <row r="78" spans="1:8" x14ac:dyDescent="0.3">
      <c r="A78" s="104"/>
      <c r="B78" s="282" t="s">
        <v>8</v>
      </c>
      <c r="C78" s="263"/>
      <c r="D78" s="73"/>
      <c r="E78" s="73"/>
      <c r="F78" s="73"/>
      <c r="G78" s="73"/>
      <c r="H78" s="213"/>
    </row>
    <row r="79" spans="1:8" x14ac:dyDescent="0.3">
      <c r="A79" s="104"/>
      <c r="B79" s="283" t="s">
        <v>9</v>
      </c>
      <c r="C79" s="265"/>
      <c r="D79" s="73"/>
      <c r="E79" s="73"/>
      <c r="F79" s="73"/>
      <c r="G79" s="73"/>
      <c r="H79" s="213"/>
    </row>
    <row r="80" spans="1:8" x14ac:dyDescent="0.3">
      <c r="A80" s="104"/>
      <c r="B80" s="201" t="s">
        <v>10</v>
      </c>
      <c r="C80" s="202"/>
      <c r="D80" s="73"/>
      <c r="E80" s="73"/>
      <c r="F80" s="73"/>
      <c r="G80" s="73"/>
      <c r="H80" s="213"/>
    </row>
    <row r="81" spans="1:8" ht="18" thickBot="1" x14ac:dyDescent="0.4">
      <c r="A81" s="104"/>
      <c r="B81" s="284" t="s">
        <v>52</v>
      </c>
      <c r="C81" s="267"/>
      <c r="D81" s="73"/>
      <c r="E81" s="73"/>
      <c r="F81" s="73"/>
      <c r="G81" s="73"/>
      <c r="H81" s="213"/>
    </row>
    <row r="82" spans="1:8" ht="18" thickBot="1" x14ac:dyDescent="0.4">
      <c r="A82" s="197" t="s">
        <v>103</v>
      </c>
      <c r="B82" s="92" t="s">
        <v>101</v>
      </c>
      <c r="C82" s="91">
        <f>C84</f>
        <v>3</v>
      </c>
      <c r="D82" s="73"/>
      <c r="E82" s="73"/>
      <c r="F82" s="73"/>
      <c r="G82" s="73"/>
      <c r="H82" s="213"/>
    </row>
    <row r="83" spans="1:8" ht="17.25" customHeight="1" x14ac:dyDescent="0.35">
      <c r="A83" s="228"/>
      <c r="B83" s="285" t="s">
        <v>147</v>
      </c>
      <c r="C83" s="285"/>
      <c r="D83" s="73"/>
      <c r="E83" s="73"/>
      <c r="F83" s="73"/>
      <c r="G83" s="73"/>
      <c r="H83" s="213"/>
    </row>
    <row r="84" spans="1:8" ht="17.25" x14ac:dyDescent="0.35">
      <c r="A84" s="228"/>
      <c r="B84" s="72" t="s">
        <v>104</v>
      </c>
      <c r="C84" s="70">
        <v>3</v>
      </c>
      <c r="D84" s="73"/>
      <c r="E84" s="73"/>
      <c r="F84" s="73"/>
      <c r="G84" s="73"/>
      <c r="H84" s="213"/>
    </row>
    <row r="85" spans="1:8" ht="17.25" x14ac:dyDescent="0.35">
      <c r="A85" s="228"/>
      <c r="B85" s="72" t="s">
        <v>105</v>
      </c>
      <c r="C85" s="70">
        <v>2</v>
      </c>
      <c r="D85" s="73"/>
      <c r="E85" s="73"/>
      <c r="F85" s="73"/>
      <c r="G85" s="73"/>
      <c r="H85" s="213"/>
    </row>
    <row r="86" spans="1:8" ht="17.25" x14ac:dyDescent="0.35">
      <c r="A86" s="228"/>
      <c r="B86" s="72" t="s">
        <v>102</v>
      </c>
      <c r="C86" s="70">
        <v>1</v>
      </c>
      <c r="D86" s="73"/>
      <c r="E86" s="73"/>
      <c r="F86" s="73"/>
      <c r="G86" s="73"/>
      <c r="H86" s="213"/>
    </row>
    <row r="87" spans="1:8" ht="17.25" x14ac:dyDescent="0.35">
      <c r="A87" s="228"/>
      <c r="B87" s="270" t="s">
        <v>96</v>
      </c>
      <c r="C87" s="271"/>
      <c r="D87" s="73"/>
      <c r="E87" s="73"/>
      <c r="F87" s="73"/>
      <c r="G87" s="73"/>
      <c r="H87" s="213"/>
    </row>
    <row r="88" spans="1:8" x14ac:dyDescent="0.3">
      <c r="A88" s="228"/>
      <c r="B88" s="262" t="s">
        <v>8</v>
      </c>
      <c r="C88" s="263"/>
      <c r="D88" s="73"/>
      <c r="E88" s="73"/>
      <c r="F88" s="73"/>
      <c r="G88" s="73"/>
      <c r="H88" s="213"/>
    </row>
    <row r="89" spans="1:8" x14ac:dyDescent="0.3">
      <c r="A89" s="228"/>
      <c r="B89" s="264" t="s">
        <v>9</v>
      </c>
      <c r="C89" s="265"/>
      <c r="D89" s="73"/>
      <c r="E89" s="73"/>
      <c r="F89" s="73"/>
      <c r="G89" s="73"/>
      <c r="H89" s="213"/>
    </row>
    <row r="90" spans="1:8" x14ac:dyDescent="0.3">
      <c r="A90" s="228"/>
      <c r="B90" s="204" t="s">
        <v>10</v>
      </c>
      <c r="C90" s="202"/>
      <c r="D90" s="73"/>
      <c r="E90" s="73"/>
      <c r="F90" s="73"/>
      <c r="G90" s="73"/>
      <c r="H90" s="213"/>
    </row>
    <row r="91" spans="1:8" ht="18" thickBot="1" x14ac:dyDescent="0.4">
      <c r="A91" s="228"/>
      <c r="B91" s="266" t="s">
        <v>52</v>
      </c>
      <c r="C91" s="267"/>
      <c r="D91" s="73"/>
      <c r="E91" s="73"/>
      <c r="F91" s="73"/>
      <c r="G91" s="73"/>
      <c r="H91" s="213"/>
    </row>
    <row r="92" spans="1:8" ht="18" thickBot="1" x14ac:dyDescent="0.4">
      <c r="A92" s="198" t="s">
        <v>106</v>
      </c>
      <c r="B92" s="92" t="s">
        <v>44</v>
      </c>
      <c r="C92" s="91">
        <f>C94</f>
        <v>3</v>
      </c>
      <c r="D92" s="81"/>
      <c r="E92" s="81"/>
      <c r="F92" s="81"/>
      <c r="G92" s="81"/>
      <c r="H92" s="81"/>
    </row>
    <row r="93" spans="1:8" ht="17.25" x14ac:dyDescent="0.35">
      <c r="A93" s="228"/>
      <c r="B93" s="278" t="s">
        <v>66</v>
      </c>
      <c r="C93" s="278"/>
      <c r="D93" s="73"/>
      <c r="E93" s="73"/>
      <c r="F93" s="73"/>
      <c r="G93" s="73"/>
      <c r="H93" s="213"/>
    </row>
    <row r="94" spans="1:8" ht="17.25" x14ac:dyDescent="0.35">
      <c r="A94" s="228"/>
      <c r="B94" s="72" t="s">
        <v>79</v>
      </c>
      <c r="C94" s="78">
        <v>3</v>
      </c>
      <c r="D94" s="73"/>
      <c r="E94" s="73"/>
      <c r="F94" s="73"/>
      <c r="G94" s="73"/>
      <c r="H94" s="213"/>
    </row>
    <row r="95" spans="1:8" ht="17.25" x14ac:dyDescent="0.35">
      <c r="A95" s="228"/>
      <c r="B95" s="72" t="s">
        <v>80</v>
      </c>
      <c r="C95" s="78">
        <v>2</v>
      </c>
      <c r="D95" s="73"/>
      <c r="E95" s="73"/>
      <c r="F95" s="73"/>
      <c r="G95" s="73"/>
      <c r="H95" s="213"/>
    </row>
    <row r="96" spans="1:8" ht="17.25" x14ac:dyDescent="0.35">
      <c r="A96" s="228"/>
      <c r="B96" s="72" t="s">
        <v>53</v>
      </c>
      <c r="C96" s="78">
        <v>1</v>
      </c>
      <c r="D96" s="73"/>
      <c r="E96" s="73"/>
      <c r="F96" s="73"/>
      <c r="G96" s="73"/>
      <c r="H96" s="213"/>
    </row>
    <row r="97" spans="1:8" ht="17.25" x14ac:dyDescent="0.35">
      <c r="A97" s="104"/>
      <c r="B97" s="270" t="s">
        <v>65</v>
      </c>
      <c r="C97" s="271"/>
      <c r="D97" s="73"/>
      <c r="E97" s="73"/>
      <c r="F97" s="73"/>
      <c r="G97" s="73"/>
      <c r="H97" s="213"/>
    </row>
    <row r="98" spans="1:8" x14ac:dyDescent="0.3">
      <c r="A98" s="104"/>
      <c r="B98" s="262" t="s">
        <v>8</v>
      </c>
      <c r="C98" s="263"/>
      <c r="D98" s="73"/>
      <c r="E98" s="73"/>
      <c r="F98" s="73"/>
      <c r="G98" s="73"/>
      <c r="H98" s="213"/>
    </row>
    <row r="99" spans="1:8" x14ac:dyDescent="0.3">
      <c r="A99" s="104"/>
      <c r="B99" s="264" t="s">
        <v>9</v>
      </c>
      <c r="C99" s="265"/>
      <c r="D99" s="73"/>
      <c r="E99" s="73"/>
      <c r="F99" s="73"/>
      <c r="G99" s="73"/>
      <c r="H99" s="213"/>
    </row>
    <row r="100" spans="1:8" x14ac:dyDescent="0.3">
      <c r="A100" s="104"/>
      <c r="B100" s="204" t="s">
        <v>10</v>
      </c>
      <c r="C100" s="202"/>
      <c r="D100" s="73"/>
      <c r="E100" s="73"/>
      <c r="F100" s="73"/>
      <c r="G100" s="73"/>
      <c r="H100" s="213"/>
    </row>
    <row r="101" spans="1:8" ht="18" thickBot="1" x14ac:dyDescent="0.4">
      <c r="A101" s="245"/>
      <c r="B101" s="266" t="s">
        <v>52</v>
      </c>
      <c r="C101" s="267"/>
      <c r="D101" s="89"/>
      <c r="E101" s="89"/>
      <c r="F101" s="89"/>
      <c r="G101" s="89"/>
      <c r="H101" s="229"/>
    </row>
    <row r="102" spans="1:8" ht="18" thickBot="1" x14ac:dyDescent="0.4">
      <c r="A102" s="261">
        <v>2</v>
      </c>
      <c r="B102" s="256" t="s">
        <v>108</v>
      </c>
      <c r="C102" s="246">
        <f>SUM(C103:C105)</f>
        <v>4</v>
      </c>
      <c r="D102" s="89"/>
      <c r="E102" s="89"/>
      <c r="F102" s="89"/>
      <c r="G102" s="89"/>
      <c r="H102" s="229"/>
    </row>
    <row r="103" spans="1:8" ht="18" thickBot="1" x14ac:dyDescent="0.4">
      <c r="A103" s="260"/>
      <c r="B103" s="259" t="s">
        <v>135</v>
      </c>
      <c r="C103" s="258">
        <v>2</v>
      </c>
      <c r="D103" s="89"/>
      <c r="E103" s="89"/>
      <c r="F103" s="89"/>
      <c r="G103" s="89"/>
      <c r="H103" s="229"/>
    </row>
    <row r="104" spans="1:8" ht="45.75" thickBot="1" x14ac:dyDescent="0.4">
      <c r="A104" s="104"/>
      <c r="B104" s="247" t="s">
        <v>136</v>
      </c>
      <c r="C104" s="257">
        <v>1</v>
      </c>
      <c r="D104" s="89"/>
      <c r="E104" s="89"/>
      <c r="F104" s="89"/>
      <c r="G104" s="89"/>
      <c r="H104" s="229"/>
    </row>
    <row r="105" spans="1:8" ht="18" thickBot="1" x14ac:dyDescent="0.4">
      <c r="A105" s="104"/>
      <c r="B105" s="247" t="s">
        <v>134</v>
      </c>
      <c r="C105" s="248">
        <v>1</v>
      </c>
      <c r="D105" s="89"/>
      <c r="E105" s="89"/>
      <c r="F105" s="89"/>
      <c r="G105" s="89"/>
      <c r="H105" s="229"/>
    </row>
    <row r="106" spans="1:8" ht="18" thickBot="1" x14ac:dyDescent="0.4">
      <c r="A106" s="104"/>
      <c r="B106" s="378" t="s">
        <v>74</v>
      </c>
      <c r="C106" s="379"/>
      <c r="D106" s="89"/>
      <c r="E106" s="89"/>
      <c r="F106" s="89"/>
      <c r="G106" s="89"/>
      <c r="H106" s="229"/>
    </row>
    <row r="107" spans="1:8" ht="17.25" thickBot="1" x14ac:dyDescent="0.35">
      <c r="A107" s="104"/>
      <c r="B107" s="380" t="s">
        <v>8</v>
      </c>
      <c r="C107" s="381"/>
      <c r="D107" s="89"/>
      <c r="E107" s="89"/>
      <c r="F107" s="89"/>
      <c r="G107" s="89"/>
      <c r="H107" s="229"/>
    </row>
    <row r="108" spans="1:8" ht="17.25" thickBot="1" x14ac:dyDescent="0.35">
      <c r="A108" s="104"/>
      <c r="B108" s="396" t="s">
        <v>9</v>
      </c>
      <c r="C108" s="397"/>
      <c r="D108" s="89"/>
      <c r="E108" s="89"/>
      <c r="F108" s="89"/>
      <c r="G108" s="89"/>
      <c r="H108" s="229"/>
    </row>
    <row r="109" spans="1:8" ht="17.25" thickBot="1" x14ac:dyDescent="0.35">
      <c r="A109" s="104"/>
      <c r="B109" s="249" t="s">
        <v>10</v>
      </c>
      <c r="C109" s="250"/>
      <c r="D109" s="89"/>
      <c r="E109" s="89"/>
      <c r="F109" s="89"/>
      <c r="G109" s="89"/>
      <c r="H109" s="229"/>
    </row>
    <row r="110" spans="1:8" ht="18" thickBot="1" x14ac:dyDescent="0.4">
      <c r="A110" s="104"/>
      <c r="B110" s="398" t="s">
        <v>52</v>
      </c>
      <c r="C110" s="399"/>
      <c r="D110" s="89"/>
      <c r="E110" s="89"/>
      <c r="F110" s="89"/>
      <c r="G110" s="89"/>
      <c r="H110" s="229"/>
    </row>
    <row r="111" spans="1:8" ht="17.25" thickBot="1" x14ac:dyDescent="0.35">
      <c r="A111" s="159">
        <v>3</v>
      </c>
      <c r="B111" s="159" t="s">
        <v>54</v>
      </c>
      <c r="C111" s="162">
        <f>C112+C114+C115+C113</f>
        <v>5</v>
      </c>
      <c r="D111" s="96"/>
      <c r="E111" s="96"/>
      <c r="F111" s="96"/>
      <c r="G111" s="96"/>
      <c r="H111" s="98"/>
    </row>
    <row r="112" spans="1:8" ht="29.25" customHeight="1" x14ac:dyDescent="0.3">
      <c r="A112" s="230"/>
      <c r="B112" s="160" t="s">
        <v>148</v>
      </c>
      <c r="C112" s="161">
        <v>2</v>
      </c>
      <c r="D112" s="74"/>
      <c r="E112" s="74"/>
      <c r="F112" s="74"/>
      <c r="G112" s="74"/>
      <c r="H112" s="206"/>
    </row>
    <row r="113" spans="1:13" ht="20.25" customHeight="1" x14ac:dyDescent="0.3">
      <c r="A113" s="230"/>
      <c r="B113" s="196" t="s">
        <v>70</v>
      </c>
      <c r="C113" s="255">
        <v>1</v>
      </c>
      <c r="D113" s="74"/>
      <c r="E113" s="74"/>
      <c r="F113" s="74"/>
      <c r="G113" s="74"/>
      <c r="H113" s="206"/>
    </row>
    <row r="114" spans="1:13" x14ac:dyDescent="0.3">
      <c r="A114" s="230"/>
      <c r="B114" s="193" t="s">
        <v>88</v>
      </c>
      <c r="C114" s="40">
        <v>1</v>
      </c>
      <c r="D114" s="74"/>
      <c r="E114" s="74"/>
      <c r="F114" s="74"/>
      <c r="G114" s="74"/>
      <c r="H114" s="206"/>
    </row>
    <row r="115" spans="1:13" ht="17.25" x14ac:dyDescent="0.35">
      <c r="A115" s="230"/>
      <c r="B115" s="194" t="s">
        <v>71</v>
      </c>
      <c r="C115" s="40">
        <v>1</v>
      </c>
      <c r="D115" s="74"/>
      <c r="E115" s="74"/>
      <c r="F115" s="74"/>
      <c r="G115" s="74"/>
      <c r="H115" s="206"/>
      <c r="L115" s="1"/>
      <c r="M115" s="4"/>
    </row>
    <row r="116" spans="1:13" ht="30.75" customHeight="1" x14ac:dyDescent="0.35">
      <c r="A116" s="218"/>
      <c r="B116" s="268" t="s">
        <v>131</v>
      </c>
      <c r="C116" s="269"/>
      <c r="D116" s="74"/>
      <c r="E116" s="74"/>
      <c r="F116" s="74"/>
      <c r="G116" s="74"/>
      <c r="H116" s="206"/>
      <c r="L116" s="1"/>
      <c r="M116" s="4"/>
    </row>
    <row r="117" spans="1:13" ht="14.45" customHeight="1" x14ac:dyDescent="0.3">
      <c r="A117" s="218"/>
      <c r="B117" s="306" t="s">
        <v>8</v>
      </c>
      <c r="C117" s="307"/>
      <c r="D117" s="74"/>
      <c r="E117" s="74"/>
      <c r="F117" s="74"/>
      <c r="G117" s="74"/>
      <c r="H117" s="206"/>
      <c r="L117" s="1"/>
      <c r="M117" s="4"/>
    </row>
    <row r="118" spans="1:13" ht="14.45" customHeight="1" x14ac:dyDescent="0.3">
      <c r="A118" s="104"/>
      <c r="B118" s="298" t="s">
        <v>9</v>
      </c>
      <c r="C118" s="299"/>
      <c r="D118" s="74"/>
      <c r="E118" s="74"/>
      <c r="F118" s="74"/>
      <c r="G118" s="74"/>
      <c r="H118" s="206"/>
    </row>
    <row r="119" spans="1:13" ht="14.45" customHeight="1" x14ac:dyDescent="0.3">
      <c r="A119" s="104"/>
      <c r="B119" s="207" t="s">
        <v>10</v>
      </c>
      <c r="C119" s="208"/>
      <c r="D119" s="74"/>
      <c r="E119" s="74"/>
      <c r="F119" s="74"/>
      <c r="G119" s="74"/>
      <c r="H119" s="206"/>
    </row>
    <row r="120" spans="1:13" ht="15" customHeight="1" thickBot="1" x14ac:dyDescent="0.4">
      <c r="A120" s="104"/>
      <c r="B120" s="371" t="s">
        <v>52</v>
      </c>
      <c r="C120" s="372"/>
      <c r="D120" s="74"/>
      <c r="E120" s="74"/>
      <c r="F120" s="74"/>
      <c r="G120" s="74"/>
      <c r="H120" s="206"/>
    </row>
    <row r="121" spans="1:13" ht="17.25" thickBot="1" x14ac:dyDescent="0.35">
      <c r="A121" s="41">
        <v>4</v>
      </c>
      <c r="B121" s="165" t="s">
        <v>72</v>
      </c>
      <c r="C121" s="38">
        <f>SUM(C122:C125)</f>
        <v>4</v>
      </c>
      <c r="D121" s="38"/>
      <c r="E121" s="43"/>
      <c r="F121" s="43"/>
      <c r="G121" s="43"/>
      <c r="H121" s="98"/>
    </row>
    <row r="122" spans="1:13" ht="22.5" customHeight="1" x14ac:dyDescent="0.3">
      <c r="A122" s="231"/>
      <c r="B122" s="71" t="s">
        <v>73</v>
      </c>
      <c r="C122" s="99">
        <v>1</v>
      </c>
      <c r="D122" s="75"/>
      <c r="E122" s="75"/>
      <c r="F122" s="75"/>
      <c r="G122" s="75"/>
      <c r="H122" s="232"/>
    </row>
    <row r="123" spans="1:13" ht="27.75" customHeight="1" x14ac:dyDescent="0.3">
      <c r="A123" s="231"/>
      <c r="B123" s="71" t="s">
        <v>149</v>
      </c>
      <c r="C123" s="99">
        <v>1</v>
      </c>
      <c r="D123" s="75"/>
      <c r="E123" s="75"/>
      <c r="F123" s="75"/>
      <c r="G123" s="75"/>
      <c r="H123" s="232"/>
    </row>
    <row r="124" spans="1:13" ht="50.25" customHeight="1" x14ac:dyDescent="0.3">
      <c r="A124" s="231"/>
      <c r="B124" s="200" t="s">
        <v>116</v>
      </c>
      <c r="C124" s="99">
        <v>1</v>
      </c>
      <c r="D124" s="75"/>
      <c r="E124" s="75"/>
      <c r="F124" s="75"/>
      <c r="G124" s="75"/>
      <c r="H124" s="232"/>
    </row>
    <row r="125" spans="1:13" ht="29.25" customHeight="1" x14ac:dyDescent="0.3">
      <c r="A125" s="231"/>
      <c r="B125" s="200" t="s">
        <v>120</v>
      </c>
      <c r="C125" s="99">
        <v>1</v>
      </c>
      <c r="D125" s="75"/>
      <c r="E125" s="75"/>
      <c r="F125" s="75"/>
      <c r="G125" s="75"/>
      <c r="H125" s="232"/>
    </row>
    <row r="126" spans="1:13" ht="31.5" customHeight="1" x14ac:dyDescent="0.35">
      <c r="A126" s="218"/>
      <c r="B126" s="268" t="s">
        <v>74</v>
      </c>
      <c r="C126" s="269"/>
      <c r="D126" s="75"/>
      <c r="E126" s="75"/>
      <c r="F126" s="75"/>
      <c r="G126" s="75"/>
      <c r="H126" s="232"/>
    </row>
    <row r="127" spans="1:13" ht="14.45" customHeight="1" x14ac:dyDescent="0.3">
      <c r="A127" s="218"/>
      <c r="B127" s="306" t="s">
        <v>8</v>
      </c>
      <c r="C127" s="307"/>
      <c r="D127" s="75"/>
      <c r="E127" s="75"/>
      <c r="F127" s="75"/>
      <c r="G127" s="75"/>
      <c r="H127" s="232"/>
    </row>
    <row r="128" spans="1:13" ht="14.45" customHeight="1" x14ac:dyDescent="0.3">
      <c r="A128" s="218"/>
      <c r="B128" s="298" t="s">
        <v>9</v>
      </c>
      <c r="C128" s="299"/>
      <c r="D128" s="75"/>
      <c r="E128" s="75"/>
      <c r="F128" s="75"/>
      <c r="G128" s="75"/>
      <c r="H128" s="232"/>
    </row>
    <row r="129" spans="1:13" ht="14.45" customHeight="1" x14ac:dyDescent="0.3">
      <c r="A129" s="218"/>
      <c r="B129" s="207" t="s">
        <v>10</v>
      </c>
      <c r="C129" s="208"/>
      <c r="D129" s="75"/>
      <c r="E129" s="75"/>
      <c r="F129" s="75"/>
      <c r="G129" s="75"/>
      <c r="H129" s="232"/>
    </row>
    <row r="130" spans="1:13" ht="15" customHeight="1" thickBot="1" x14ac:dyDescent="0.4">
      <c r="A130" s="218"/>
      <c r="B130" s="358" t="s">
        <v>52</v>
      </c>
      <c r="C130" s="359"/>
      <c r="D130" s="76"/>
      <c r="E130" s="76"/>
      <c r="F130" s="76"/>
      <c r="G130" s="76"/>
      <c r="H130" s="77"/>
    </row>
    <row r="131" spans="1:13" ht="17.25" thickBot="1" x14ac:dyDescent="0.35">
      <c r="A131" s="41">
        <v>5</v>
      </c>
      <c r="B131" s="42" t="s">
        <v>7</v>
      </c>
      <c r="C131" s="43">
        <f>C132+C144+C158+C181+C168</f>
        <v>45</v>
      </c>
      <c r="D131" s="43"/>
      <c r="E131" s="43"/>
      <c r="F131" s="43"/>
      <c r="G131" s="43"/>
      <c r="H131" s="44"/>
    </row>
    <row r="132" spans="1:13" ht="30.75" thickBot="1" x14ac:dyDescent="0.35">
      <c r="A132" s="179" t="s">
        <v>109</v>
      </c>
      <c r="B132" s="174" t="s">
        <v>150</v>
      </c>
      <c r="C132" s="178">
        <f>SUM(C133:C137)</f>
        <v>10</v>
      </c>
      <c r="D132" s="100"/>
      <c r="E132" s="101"/>
      <c r="F132" s="101"/>
      <c r="G132" s="101"/>
      <c r="H132" s="101"/>
    </row>
    <row r="133" spans="1:13" ht="33.75" customHeight="1" x14ac:dyDescent="0.35">
      <c r="A133" s="56"/>
      <c r="B133" s="166" t="s">
        <v>75</v>
      </c>
      <c r="C133" s="170">
        <v>2</v>
      </c>
      <c r="D133" s="13"/>
      <c r="E133" s="13"/>
      <c r="F133" s="13"/>
      <c r="G133" s="13"/>
      <c r="H133" s="233"/>
    </row>
    <row r="134" spans="1:13" ht="28.5" customHeight="1" x14ac:dyDescent="0.35">
      <c r="A134" s="56"/>
      <c r="B134" s="167" t="s">
        <v>76</v>
      </c>
      <c r="C134" s="171">
        <v>2</v>
      </c>
      <c r="D134" s="13"/>
      <c r="E134" s="13"/>
      <c r="F134" s="13"/>
      <c r="G134" s="13"/>
      <c r="H134" s="233"/>
    </row>
    <row r="135" spans="1:13" ht="79.5" customHeight="1" x14ac:dyDescent="0.35">
      <c r="A135" s="56"/>
      <c r="B135" s="167" t="s">
        <v>151</v>
      </c>
      <c r="C135" s="171">
        <v>2</v>
      </c>
      <c r="D135" s="13"/>
      <c r="E135" s="13"/>
      <c r="F135" s="13"/>
      <c r="G135" s="13"/>
      <c r="H135" s="233"/>
    </row>
    <row r="136" spans="1:13" ht="85.5" customHeight="1" x14ac:dyDescent="0.3">
      <c r="A136" s="56"/>
      <c r="B136" s="168" t="s">
        <v>121</v>
      </c>
      <c r="C136" s="171">
        <v>2</v>
      </c>
      <c r="D136" s="13"/>
      <c r="E136" s="13"/>
      <c r="F136" s="13"/>
      <c r="G136" s="13"/>
      <c r="H136" s="233"/>
    </row>
    <row r="137" spans="1:13" ht="48.75" customHeight="1" x14ac:dyDescent="0.3">
      <c r="A137" s="56"/>
      <c r="B137" s="169" t="s">
        <v>152</v>
      </c>
      <c r="C137" s="172">
        <v>2</v>
      </c>
      <c r="D137" s="13"/>
      <c r="E137" s="13"/>
      <c r="F137" s="13"/>
      <c r="G137" s="13"/>
      <c r="H137" s="233"/>
    </row>
    <row r="138" spans="1:13" ht="31.5" customHeight="1" x14ac:dyDescent="0.35">
      <c r="A138" s="218"/>
      <c r="B138" s="268" t="s">
        <v>153</v>
      </c>
      <c r="C138" s="269"/>
      <c r="D138" s="45"/>
      <c r="E138" s="45"/>
      <c r="F138" s="45"/>
      <c r="G138" s="45"/>
      <c r="H138" s="234"/>
      <c r="I138" s="5"/>
      <c r="J138" s="5"/>
      <c r="K138" s="5"/>
      <c r="L138" s="5"/>
      <c r="M138" s="5"/>
    </row>
    <row r="139" spans="1:13" x14ac:dyDescent="0.3">
      <c r="A139" s="383"/>
      <c r="B139" s="391" t="s">
        <v>8</v>
      </c>
      <c r="C139" s="307"/>
      <c r="D139" s="45"/>
      <c r="E139" s="45"/>
      <c r="F139" s="45"/>
      <c r="G139" s="45"/>
      <c r="H139" s="234"/>
    </row>
    <row r="140" spans="1:13" x14ac:dyDescent="0.3">
      <c r="A140" s="383"/>
      <c r="B140" s="369" t="s">
        <v>9</v>
      </c>
      <c r="C140" s="299"/>
      <c r="D140" s="45"/>
      <c r="E140" s="45"/>
      <c r="F140" s="45"/>
      <c r="G140" s="45"/>
      <c r="H140" s="234"/>
    </row>
    <row r="141" spans="1:13" x14ac:dyDescent="0.3">
      <c r="A141" s="383"/>
      <c r="B141" s="219" t="s">
        <v>10</v>
      </c>
      <c r="C141" s="208"/>
      <c r="D141" s="45"/>
      <c r="E141" s="45"/>
      <c r="F141" s="45"/>
      <c r="G141" s="45"/>
      <c r="H141" s="234"/>
    </row>
    <row r="142" spans="1:13" ht="18" thickBot="1" x14ac:dyDescent="0.4">
      <c r="A142" s="384"/>
      <c r="B142" s="389" t="s">
        <v>52</v>
      </c>
      <c r="C142" s="390"/>
      <c r="D142" s="45"/>
      <c r="E142" s="102"/>
      <c r="F142" s="102"/>
      <c r="G142" s="102"/>
      <c r="H142" s="235"/>
    </row>
    <row r="143" spans="1:13" ht="15" customHeight="1" thickBot="1" x14ac:dyDescent="0.35">
      <c r="A143" s="385" t="s">
        <v>89</v>
      </c>
      <c r="B143" s="386"/>
      <c r="C143" s="386"/>
      <c r="D143" s="387"/>
      <c r="E143" s="387"/>
      <c r="F143" s="387"/>
      <c r="G143" s="387"/>
      <c r="H143" s="388"/>
    </row>
    <row r="144" spans="1:13" ht="17.25" thickBot="1" x14ac:dyDescent="0.35">
      <c r="A144" s="192" t="s">
        <v>110</v>
      </c>
      <c r="B144" s="185" t="s">
        <v>77</v>
      </c>
      <c r="C144" s="186">
        <f>C146</f>
        <v>18</v>
      </c>
      <c r="D144" s="39"/>
      <c r="E144" s="39"/>
      <c r="F144" s="39"/>
      <c r="G144" s="39"/>
      <c r="H144" s="46"/>
      <c r="I144" s="6"/>
      <c r="J144" s="6"/>
      <c r="K144" s="6"/>
      <c r="L144" s="6"/>
      <c r="M144" s="6"/>
    </row>
    <row r="145" spans="1:13" ht="18" customHeight="1" thickBot="1" x14ac:dyDescent="0.35">
      <c r="A145" s="218"/>
      <c r="B145" s="394"/>
      <c r="C145" s="395"/>
      <c r="D145" s="79"/>
      <c r="E145" s="79"/>
      <c r="F145" s="79"/>
      <c r="G145" s="79"/>
      <c r="H145" s="80"/>
      <c r="I145" s="6"/>
      <c r="J145" s="6"/>
      <c r="K145" s="6"/>
      <c r="L145" s="6"/>
      <c r="M145" s="6"/>
    </row>
    <row r="146" spans="1:13" ht="58.5" customHeight="1" thickBot="1" x14ac:dyDescent="0.35">
      <c r="A146" s="236"/>
      <c r="B146" s="158" t="s">
        <v>154</v>
      </c>
      <c r="C146" s="180">
        <v>18</v>
      </c>
      <c r="D146" s="103"/>
      <c r="E146" s="103"/>
      <c r="F146" s="103"/>
      <c r="G146" s="103"/>
      <c r="H146" s="103"/>
      <c r="I146" s="7"/>
      <c r="J146" s="7"/>
      <c r="K146" s="8" t="s">
        <v>39</v>
      </c>
      <c r="L146" s="7"/>
      <c r="M146" s="7"/>
    </row>
    <row r="147" spans="1:13" ht="19.5" customHeight="1" thickBot="1" x14ac:dyDescent="0.35">
      <c r="A147" s="218"/>
      <c r="B147" s="373" t="s">
        <v>45</v>
      </c>
      <c r="C147" s="374"/>
      <c r="D147" s="146"/>
      <c r="E147" s="146"/>
      <c r="F147" s="146"/>
      <c r="G147" s="146"/>
      <c r="H147" s="237"/>
      <c r="I147" s="7"/>
      <c r="J147" s="7"/>
      <c r="K147" s="8"/>
      <c r="L147" s="7"/>
      <c r="M147" s="7"/>
    </row>
    <row r="148" spans="1:13" ht="42.75" customHeight="1" thickBot="1" x14ac:dyDescent="0.35">
      <c r="A148" s="218"/>
      <c r="B148" s="176" t="s">
        <v>155</v>
      </c>
      <c r="C148" s="181">
        <v>18</v>
      </c>
      <c r="D148" s="103"/>
      <c r="E148" s="103"/>
      <c r="F148" s="103"/>
      <c r="G148" s="103"/>
      <c r="H148" s="103"/>
      <c r="I148" s="5"/>
      <c r="J148" s="5"/>
      <c r="K148" s="9"/>
      <c r="L148" s="5"/>
      <c r="M148" s="5"/>
    </row>
    <row r="149" spans="1:13" ht="17.25" thickBot="1" x14ac:dyDescent="0.35">
      <c r="A149" s="218"/>
      <c r="B149" s="392" t="s">
        <v>45</v>
      </c>
      <c r="C149" s="393"/>
      <c r="D149" s="145"/>
      <c r="E149" s="145"/>
      <c r="F149" s="145"/>
      <c r="G149" s="145"/>
      <c r="H149" s="238"/>
      <c r="I149" s="5"/>
      <c r="J149" s="5"/>
      <c r="K149" s="5"/>
      <c r="L149" s="5"/>
      <c r="M149" s="5"/>
    </row>
    <row r="150" spans="1:13" ht="18" thickBot="1" x14ac:dyDescent="0.4">
      <c r="A150" s="236"/>
      <c r="B150" s="175" t="s">
        <v>114</v>
      </c>
      <c r="C150" s="182">
        <v>18</v>
      </c>
      <c r="D150" s="105"/>
      <c r="E150" s="105"/>
      <c r="F150" s="105"/>
      <c r="G150" s="105"/>
      <c r="H150" s="105"/>
    </row>
    <row r="151" spans="1:13" ht="75.75" customHeight="1" x14ac:dyDescent="0.35">
      <c r="A151" s="218"/>
      <c r="B151" s="184" t="s">
        <v>126</v>
      </c>
      <c r="C151" s="183">
        <v>9</v>
      </c>
      <c r="D151" s="51"/>
      <c r="E151" s="51"/>
      <c r="F151" s="51"/>
      <c r="G151" s="51"/>
      <c r="H151" s="52"/>
    </row>
    <row r="152" spans="1:13" ht="60" x14ac:dyDescent="0.35">
      <c r="A152" s="104"/>
      <c r="B152" s="167" t="s">
        <v>127</v>
      </c>
      <c r="C152" s="195">
        <v>9</v>
      </c>
      <c r="D152" s="51"/>
      <c r="E152" s="51"/>
      <c r="F152" s="51"/>
      <c r="G152" s="51"/>
      <c r="H152" s="52"/>
    </row>
    <row r="153" spans="1:13" ht="164.25" customHeight="1" x14ac:dyDescent="0.35">
      <c r="A153" s="104"/>
      <c r="B153" s="382" t="s">
        <v>156</v>
      </c>
      <c r="C153" s="309"/>
      <c r="D153" s="51"/>
      <c r="E153" s="51"/>
      <c r="F153" s="51"/>
      <c r="G153" s="51"/>
      <c r="H153" s="52"/>
    </row>
    <row r="154" spans="1:13" ht="17.25" x14ac:dyDescent="0.35">
      <c r="A154" s="104"/>
      <c r="B154" s="376" t="s">
        <v>8</v>
      </c>
      <c r="C154" s="377"/>
      <c r="D154" s="51"/>
      <c r="E154" s="51"/>
      <c r="F154" s="51"/>
      <c r="G154" s="51"/>
      <c r="H154" s="52"/>
    </row>
    <row r="155" spans="1:13" ht="17.25" x14ac:dyDescent="0.35">
      <c r="A155" s="104"/>
      <c r="B155" s="371" t="s">
        <v>9</v>
      </c>
      <c r="C155" s="372"/>
      <c r="D155" s="51"/>
      <c r="E155" s="51"/>
      <c r="F155" s="51"/>
      <c r="G155" s="51"/>
      <c r="H155" s="52"/>
    </row>
    <row r="156" spans="1:13" ht="17.25" x14ac:dyDescent="0.35">
      <c r="A156" s="104"/>
      <c r="B156" s="220" t="s">
        <v>10</v>
      </c>
      <c r="C156" s="221"/>
      <c r="D156" s="51"/>
      <c r="E156" s="51"/>
      <c r="F156" s="51"/>
      <c r="G156" s="51"/>
      <c r="H156" s="52"/>
    </row>
    <row r="157" spans="1:13" ht="18" thickBot="1" x14ac:dyDescent="0.4">
      <c r="A157" s="104"/>
      <c r="B157" s="358" t="s">
        <v>52</v>
      </c>
      <c r="C157" s="359"/>
      <c r="D157" s="51"/>
      <c r="E157" s="51"/>
      <c r="F157" s="51"/>
      <c r="G157" s="51"/>
      <c r="H157" s="52"/>
    </row>
    <row r="158" spans="1:13" ht="17.25" thickBot="1" x14ac:dyDescent="0.35">
      <c r="A158" s="187" t="s">
        <v>111</v>
      </c>
      <c r="B158" s="177" t="s">
        <v>38</v>
      </c>
      <c r="C158" s="178">
        <f>SUM(C159:C162)</f>
        <v>7</v>
      </c>
      <c r="D158" s="100"/>
      <c r="E158" s="100"/>
      <c r="F158" s="100"/>
      <c r="G158" s="100"/>
      <c r="H158" s="112"/>
    </row>
    <row r="159" spans="1:13" ht="75" x14ac:dyDescent="0.3">
      <c r="A159" s="375"/>
      <c r="B159" s="155" t="s">
        <v>163</v>
      </c>
      <c r="C159" s="189">
        <v>2</v>
      </c>
      <c r="D159" s="75"/>
      <c r="E159" s="75"/>
      <c r="F159" s="75"/>
      <c r="G159" s="75"/>
      <c r="H159" s="232"/>
    </row>
    <row r="160" spans="1:13" ht="60" x14ac:dyDescent="0.3">
      <c r="A160" s="367"/>
      <c r="B160" s="155" t="s">
        <v>47</v>
      </c>
      <c r="C160" s="173">
        <v>2</v>
      </c>
      <c r="D160" s="75"/>
      <c r="E160" s="75"/>
      <c r="F160" s="75"/>
      <c r="G160" s="75"/>
      <c r="H160" s="232"/>
    </row>
    <row r="161" spans="1:11" ht="45" x14ac:dyDescent="0.3">
      <c r="A161" s="367"/>
      <c r="B161" s="155" t="s">
        <v>122</v>
      </c>
      <c r="C161" s="173">
        <v>2</v>
      </c>
      <c r="D161" s="75"/>
      <c r="E161" s="75"/>
      <c r="F161" s="75"/>
      <c r="G161" s="75"/>
      <c r="H161" s="232"/>
    </row>
    <row r="162" spans="1:11" ht="86.25" customHeight="1" thickBot="1" x14ac:dyDescent="0.35">
      <c r="A162" s="367"/>
      <c r="B162" s="155" t="s">
        <v>157</v>
      </c>
      <c r="C162" s="190">
        <v>1</v>
      </c>
      <c r="D162" s="75"/>
      <c r="E162" s="75"/>
      <c r="F162" s="75"/>
      <c r="G162" s="75"/>
      <c r="H162" s="232"/>
    </row>
    <row r="163" spans="1:11" ht="33" customHeight="1" thickBot="1" x14ac:dyDescent="0.4">
      <c r="A163" s="218"/>
      <c r="B163" s="268" t="s">
        <v>55</v>
      </c>
      <c r="C163" s="269"/>
      <c r="D163" s="68"/>
      <c r="E163" s="68"/>
      <c r="F163" s="68"/>
      <c r="G163" s="68"/>
      <c r="H163" s="239"/>
      <c r="K163" s="10"/>
    </row>
    <row r="164" spans="1:11" ht="16.5" customHeight="1" x14ac:dyDescent="0.35">
      <c r="A164" s="367"/>
      <c r="B164" s="369" t="s">
        <v>8</v>
      </c>
      <c r="C164" s="299"/>
      <c r="D164" s="68"/>
      <c r="E164" s="68"/>
      <c r="F164" s="68"/>
      <c r="G164" s="68"/>
      <c r="H164" s="239"/>
    </row>
    <row r="165" spans="1:11" ht="16.5" customHeight="1" x14ac:dyDescent="0.35">
      <c r="A165" s="367"/>
      <c r="B165" s="369" t="s">
        <v>9</v>
      </c>
      <c r="C165" s="299"/>
      <c r="D165" s="68"/>
      <c r="E165" s="68"/>
      <c r="F165" s="68"/>
      <c r="G165" s="68"/>
      <c r="H165" s="239"/>
    </row>
    <row r="166" spans="1:11" ht="16.5" customHeight="1" x14ac:dyDescent="0.35">
      <c r="A166" s="367"/>
      <c r="B166" s="219" t="s">
        <v>10</v>
      </c>
      <c r="C166" s="208"/>
      <c r="D166" s="68"/>
      <c r="E166" s="68"/>
      <c r="F166" s="68"/>
      <c r="G166" s="68"/>
      <c r="H166" s="239"/>
    </row>
    <row r="167" spans="1:11" ht="18" thickBot="1" x14ac:dyDescent="0.4">
      <c r="A167" s="368"/>
      <c r="B167" s="370" t="s">
        <v>52</v>
      </c>
      <c r="C167" s="359"/>
      <c r="D167" s="68"/>
      <c r="E167" s="68"/>
      <c r="F167" s="68"/>
      <c r="G167" s="68"/>
      <c r="H167" s="239"/>
    </row>
    <row r="168" spans="1:11" ht="17.25" thickBot="1" x14ac:dyDescent="0.35">
      <c r="A168" s="42">
        <v>5.4</v>
      </c>
      <c r="B168" s="115" t="s">
        <v>46</v>
      </c>
      <c r="C168" s="212">
        <f>C169</f>
        <v>6</v>
      </c>
      <c r="D168" s="116"/>
      <c r="E168" s="116"/>
      <c r="F168" s="116"/>
      <c r="G168" s="116"/>
      <c r="H168" s="117"/>
    </row>
    <row r="169" spans="1:11" ht="17.25" thickBot="1" x14ac:dyDescent="0.35">
      <c r="A169" s="240"/>
      <c r="B169" s="94" t="s">
        <v>115</v>
      </c>
      <c r="C169" s="91">
        <f>C172</f>
        <v>6</v>
      </c>
      <c r="D169" s="48"/>
      <c r="E169" s="48"/>
      <c r="F169" s="48"/>
      <c r="G169" s="48"/>
      <c r="H169" s="107"/>
    </row>
    <row r="170" spans="1:11" ht="24" customHeight="1" x14ac:dyDescent="0.3">
      <c r="A170" s="67"/>
      <c r="B170" s="71" t="s">
        <v>81</v>
      </c>
      <c r="C170" s="108">
        <v>4</v>
      </c>
      <c r="D170" s="61"/>
      <c r="E170" s="61"/>
      <c r="F170" s="61"/>
      <c r="G170" s="61"/>
      <c r="H170" s="62"/>
    </row>
    <row r="171" spans="1:11" ht="24" customHeight="1" x14ac:dyDescent="0.3">
      <c r="A171" s="67"/>
      <c r="B171" s="71" t="s">
        <v>91</v>
      </c>
      <c r="C171" s="108">
        <v>5</v>
      </c>
      <c r="D171" s="61"/>
      <c r="E171" s="61"/>
      <c r="F171" s="61"/>
      <c r="G171" s="61"/>
      <c r="H171" s="62"/>
    </row>
    <row r="172" spans="1:11" x14ac:dyDescent="0.3">
      <c r="A172" s="67"/>
      <c r="B172" s="71" t="s">
        <v>90</v>
      </c>
      <c r="C172" s="40">
        <v>6</v>
      </c>
      <c r="D172" s="61"/>
      <c r="E172" s="61"/>
      <c r="F172" s="61"/>
      <c r="G172" s="61"/>
      <c r="H172" s="62"/>
    </row>
    <row r="173" spans="1:11" ht="17.25" thickBot="1" x14ac:dyDescent="0.35">
      <c r="A173" s="67"/>
      <c r="B173" s="347" t="s">
        <v>45</v>
      </c>
      <c r="C173" s="348"/>
      <c r="D173" s="61"/>
      <c r="E173" s="61"/>
      <c r="F173" s="61"/>
      <c r="G173" s="61"/>
      <c r="H173" s="62"/>
    </row>
    <row r="174" spans="1:11" ht="17.25" thickBot="1" x14ac:dyDescent="0.35">
      <c r="A174" s="67"/>
      <c r="B174" s="121" t="s">
        <v>117</v>
      </c>
      <c r="C174" s="122">
        <f>C175</f>
        <v>6</v>
      </c>
      <c r="D174" s="120"/>
      <c r="E174" s="111"/>
      <c r="F174" s="111"/>
      <c r="G174" s="111"/>
      <c r="H174" s="111"/>
    </row>
    <row r="175" spans="1:11" ht="29.25" customHeight="1" x14ac:dyDescent="0.3">
      <c r="A175" s="67"/>
      <c r="B175" s="118" t="s">
        <v>158</v>
      </c>
      <c r="C175" s="119">
        <v>6</v>
      </c>
      <c r="D175" s="61"/>
      <c r="E175" s="61"/>
      <c r="F175" s="61"/>
      <c r="G175" s="61"/>
      <c r="H175" s="62"/>
    </row>
    <row r="176" spans="1:11" ht="127.5" customHeight="1" x14ac:dyDescent="0.35">
      <c r="A176" s="67"/>
      <c r="B176" s="268" t="s">
        <v>159</v>
      </c>
      <c r="C176" s="269"/>
      <c r="D176" s="61"/>
      <c r="E176" s="61"/>
      <c r="F176" s="61"/>
      <c r="G176" s="61"/>
      <c r="H176" s="62"/>
    </row>
    <row r="177" spans="1:8" ht="14.45" customHeight="1" x14ac:dyDescent="0.3">
      <c r="A177" s="109"/>
      <c r="B177" s="306" t="s">
        <v>8</v>
      </c>
      <c r="C177" s="307"/>
      <c r="D177" s="61"/>
      <c r="E177" s="61"/>
      <c r="F177" s="61"/>
      <c r="G177" s="61"/>
      <c r="H177" s="62"/>
    </row>
    <row r="178" spans="1:8" ht="14.45" customHeight="1" x14ac:dyDescent="0.3">
      <c r="A178" s="109"/>
      <c r="B178" s="298" t="s">
        <v>9</v>
      </c>
      <c r="C178" s="299"/>
      <c r="D178" s="61"/>
      <c r="E178" s="61"/>
      <c r="F178" s="61"/>
      <c r="G178" s="61"/>
      <c r="H178" s="62"/>
    </row>
    <row r="179" spans="1:8" ht="14.45" customHeight="1" x14ac:dyDescent="0.3">
      <c r="A179" s="109"/>
      <c r="B179" s="207" t="s">
        <v>10</v>
      </c>
      <c r="C179" s="208"/>
      <c r="D179" s="61"/>
      <c r="E179" s="61"/>
      <c r="F179" s="61"/>
      <c r="G179" s="61"/>
      <c r="H179" s="62"/>
    </row>
    <row r="180" spans="1:8" ht="15" customHeight="1" thickBot="1" x14ac:dyDescent="0.4">
      <c r="A180" s="110"/>
      <c r="B180" s="358" t="s">
        <v>52</v>
      </c>
      <c r="C180" s="359"/>
      <c r="D180" s="64"/>
      <c r="E180" s="64"/>
      <c r="F180" s="64"/>
      <c r="G180" s="64"/>
      <c r="H180" s="65"/>
    </row>
    <row r="181" spans="1:8" ht="15" customHeight="1" thickBot="1" x14ac:dyDescent="0.35">
      <c r="A181" s="253" t="s">
        <v>112</v>
      </c>
      <c r="B181" s="42" t="s">
        <v>129</v>
      </c>
      <c r="C181" s="38">
        <f>SUM(C182:C183)</f>
        <v>4</v>
      </c>
      <c r="D181" s="111"/>
      <c r="E181" s="111"/>
      <c r="F181" s="111"/>
      <c r="G181" s="111"/>
      <c r="H181" s="111"/>
    </row>
    <row r="182" spans="1:8" ht="33" customHeight="1" x14ac:dyDescent="0.3">
      <c r="A182" s="364"/>
      <c r="B182" s="252" t="s">
        <v>57</v>
      </c>
      <c r="C182" s="254">
        <v>2</v>
      </c>
      <c r="D182" s="58"/>
      <c r="E182" s="58"/>
      <c r="F182" s="58"/>
      <c r="G182" s="58"/>
      <c r="H182" s="59"/>
    </row>
    <row r="183" spans="1:8" ht="30" customHeight="1" x14ac:dyDescent="0.3">
      <c r="A183" s="294"/>
      <c r="B183" s="71" t="s">
        <v>78</v>
      </c>
      <c r="C183" s="99">
        <v>2</v>
      </c>
      <c r="D183" s="61"/>
      <c r="E183" s="61"/>
      <c r="F183" s="61"/>
      <c r="G183" s="61"/>
      <c r="H183" s="62"/>
    </row>
    <row r="184" spans="1:8" ht="33" customHeight="1" x14ac:dyDescent="0.35">
      <c r="A184" s="294"/>
      <c r="B184" s="268" t="s">
        <v>130</v>
      </c>
      <c r="C184" s="269"/>
      <c r="D184" s="61"/>
      <c r="E184" s="61"/>
      <c r="F184" s="61"/>
      <c r="G184" s="61"/>
      <c r="H184" s="62"/>
    </row>
    <row r="185" spans="1:8" ht="15" customHeight="1" x14ac:dyDescent="0.3">
      <c r="A185" s="365"/>
      <c r="B185" s="360" t="s">
        <v>8</v>
      </c>
      <c r="C185" s="361"/>
      <c r="D185" s="60"/>
      <c r="E185" s="61"/>
      <c r="F185" s="61"/>
      <c r="G185" s="61"/>
      <c r="H185" s="62"/>
    </row>
    <row r="186" spans="1:8" ht="15" customHeight="1" x14ac:dyDescent="0.3">
      <c r="A186" s="365"/>
      <c r="B186" s="360" t="s">
        <v>9</v>
      </c>
      <c r="C186" s="361"/>
      <c r="D186" s="60"/>
      <c r="E186" s="61"/>
      <c r="F186" s="61"/>
      <c r="G186" s="61"/>
      <c r="H186" s="62"/>
    </row>
    <row r="187" spans="1:8" ht="15" customHeight="1" x14ac:dyDescent="0.3">
      <c r="A187" s="365"/>
      <c r="B187" s="216" t="s">
        <v>10</v>
      </c>
      <c r="C187" s="217"/>
      <c r="D187" s="60"/>
      <c r="E187" s="61"/>
      <c r="F187" s="61"/>
      <c r="G187" s="61"/>
      <c r="H187" s="62"/>
    </row>
    <row r="188" spans="1:8" ht="15" customHeight="1" thickBot="1" x14ac:dyDescent="0.4">
      <c r="A188" s="366"/>
      <c r="B188" s="362" t="s">
        <v>52</v>
      </c>
      <c r="C188" s="363"/>
      <c r="D188" s="63"/>
      <c r="E188" s="64"/>
      <c r="F188" s="64"/>
      <c r="G188" s="64"/>
      <c r="H188" s="65"/>
    </row>
    <row r="189" spans="1:8" ht="17.25" thickBot="1" x14ac:dyDescent="0.35">
      <c r="A189" s="106" t="s">
        <v>113</v>
      </c>
      <c r="B189" s="42" t="s">
        <v>37</v>
      </c>
      <c r="C189" s="38">
        <f>C192+C191+C192</f>
        <v>9</v>
      </c>
      <c r="D189" s="49"/>
      <c r="E189" s="49"/>
      <c r="F189" s="49"/>
      <c r="G189" s="49"/>
      <c r="H189" s="50"/>
    </row>
    <row r="190" spans="1:8" ht="45" x14ac:dyDescent="0.35">
      <c r="A190" s="241"/>
      <c r="B190" s="114" t="s">
        <v>164</v>
      </c>
      <c r="C190" s="55">
        <v>3</v>
      </c>
      <c r="D190" s="66"/>
      <c r="E190" s="66"/>
      <c r="F190" s="66"/>
      <c r="G190" s="66"/>
      <c r="H190" s="242"/>
    </row>
    <row r="191" spans="1:8" ht="30" x14ac:dyDescent="0.35">
      <c r="A191" s="241"/>
      <c r="B191" s="114" t="s">
        <v>123</v>
      </c>
      <c r="C191" s="55">
        <v>3</v>
      </c>
      <c r="D191" s="66"/>
      <c r="E191" s="66"/>
      <c r="F191" s="66"/>
      <c r="G191" s="66"/>
      <c r="H191" s="242"/>
    </row>
    <row r="192" spans="1:8" ht="48.75" customHeight="1" x14ac:dyDescent="0.35">
      <c r="A192" s="104"/>
      <c r="B192" s="123" t="s">
        <v>128</v>
      </c>
      <c r="C192" s="47">
        <v>3</v>
      </c>
      <c r="D192" s="66"/>
      <c r="E192" s="66"/>
      <c r="F192" s="66"/>
      <c r="G192" s="66"/>
      <c r="H192" s="242"/>
    </row>
    <row r="193" spans="1:8" ht="120.75" customHeight="1" x14ac:dyDescent="0.35">
      <c r="A193" s="104"/>
      <c r="B193" s="268" t="s">
        <v>160</v>
      </c>
      <c r="C193" s="269"/>
      <c r="D193" s="66"/>
      <c r="E193" s="66"/>
      <c r="F193" s="66"/>
      <c r="G193" s="66"/>
      <c r="H193" s="242"/>
    </row>
    <row r="194" spans="1:8" ht="16.5" customHeight="1" x14ac:dyDescent="0.35">
      <c r="A194" s="104"/>
      <c r="B194" s="356" t="s">
        <v>8</v>
      </c>
      <c r="C194" s="357"/>
      <c r="D194" s="66"/>
      <c r="E194" s="66"/>
      <c r="F194" s="66"/>
      <c r="G194" s="66"/>
      <c r="H194" s="242"/>
    </row>
    <row r="195" spans="1:8" ht="16.5" customHeight="1" x14ac:dyDescent="0.35">
      <c r="A195" s="104"/>
      <c r="B195" s="356" t="s">
        <v>9</v>
      </c>
      <c r="C195" s="357"/>
      <c r="D195" s="66"/>
      <c r="E195" s="66"/>
      <c r="F195" s="66"/>
      <c r="G195" s="66"/>
      <c r="H195" s="242"/>
    </row>
    <row r="196" spans="1:8" ht="16.5" customHeight="1" x14ac:dyDescent="0.35">
      <c r="A196" s="104"/>
      <c r="B196" s="214" t="s">
        <v>10</v>
      </c>
      <c r="C196" s="215"/>
      <c r="D196" s="66"/>
      <c r="E196" s="66"/>
      <c r="F196" s="66"/>
      <c r="G196" s="66"/>
      <c r="H196" s="242"/>
    </row>
    <row r="197" spans="1:8" ht="18" thickBot="1" x14ac:dyDescent="0.4">
      <c r="A197" s="113"/>
      <c r="B197" s="358" t="s">
        <v>52</v>
      </c>
      <c r="C197" s="359"/>
      <c r="D197" s="243"/>
      <c r="E197" s="243"/>
      <c r="F197" s="243"/>
      <c r="G197" s="243"/>
      <c r="H197" s="244"/>
    </row>
    <row r="198" spans="1:8" ht="17.25" x14ac:dyDescent="0.35">
      <c r="A198" s="11"/>
      <c r="B198" s="57"/>
      <c r="C198" s="57"/>
      <c r="D198" s="12"/>
      <c r="E198" s="12"/>
      <c r="F198" s="12"/>
      <c r="G198" s="12"/>
      <c r="H198" s="12"/>
    </row>
    <row r="199" spans="1:8" x14ac:dyDescent="0.3">
      <c r="A199" s="11"/>
      <c r="B199" s="53"/>
      <c r="C199" s="53"/>
      <c r="D199" s="54"/>
      <c r="E199" s="54"/>
      <c r="F199" s="54"/>
      <c r="G199" s="16"/>
      <c r="H199" s="12"/>
    </row>
    <row r="200" spans="1:8" x14ac:dyDescent="0.3">
      <c r="A200" s="13"/>
      <c r="B200" s="13"/>
      <c r="C200" s="6"/>
      <c r="D200" s="13"/>
      <c r="E200" s="13"/>
      <c r="F200" s="13"/>
      <c r="G200" s="13"/>
      <c r="H200" s="13"/>
    </row>
    <row r="201" spans="1:8" x14ac:dyDescent="0.3">
      <c r="A201" s="13"/>
      <c r="B201" s="13"/>
      <c r="C201" s="6"/>
      <c r="D201" s="13"/>
      <c r="E201" s="13"/>
      <c r="F201" s="13"/>
      <c r="G201" s="13"/>
      <c r="H201" s="13"/>
    </row>
    <row r="202" spans="1:8" ht="17.25" x14ac:dyDescent="0.35">
      <c r="A202" s="143"/>
      <c r="B202" s="143"/>
      <c r="C202" s="75"/>
      <c r="D202" s="143"/>
      <c r="E202" s="143"/>
      <c r="F202" s="143"/>
      <c r="G202" s="143"/>
      <c r="H202" s="143"/>
    </row>
    <row r="203" spans="1:8" ht="18" thickBot="1" x14ac:dyDescent="0.4">
      <c r="A203" s="143"/>
      <c r="B203" s="143"/>
      <c r="C203" s="75"/>
      <c r="D203" s="143"/>
      <c r="E203" s="143"/>
      <c r="F203" s="143"/>
      <c r="G203" s="143"/>
      <c r="H203" s="143"/>
    </row>
    <row r="204" spans="1:8" ht="17.25" thickBot="1" x14ac:dyDescent="0.35">
      <c r="A204" s="124"/>
      <c r="B204" s="344" t="s">
        <v>18</v>
      </c>
      <c r="C204" s="345"/>
      <c r="D204" s="346"/>
      <c r="E204" s="125"/>
      <c r="F204" s="125"/>
      <c r="G204" s="126"/>
      <c r="H204" s="126"/>
    </row>
    <row r="205" spans="1:8" x14ac:dyDescent="0.3">
      <c r="A205" s="349"/>
      <c r="B205" s="350"/>
      <c r="C205" s="350"/>
      <c r="D205" s="350"/>
      <c r="E205" s="351"/>
      <c r="F205" s="351"/>
      <c r="G205" s="351"/>
      <c r="H205" s="351"/>
    </row>
    <row r="206" spans="1:8" x14ac:dyDescent="0.3">
      <c r="A206" s="352"/>
      <c r="B206" s="351"/>
      <c r="C206" s="351"/>
      <c r="D206" s="351"/>
      <c r="E206" s="351"/>
      <c r="F206" s="351"/>
      <c r="G206" s="351"/>
      <c r="H206" s="351"/>
    </row>
    <row r="207" spans="1:8" x14ac:dyDescent="0.3">
      <c r="A207" s="352"/>
      <c r="B207" s="351"/>
      <c r="C207" s="351"/>
      <c r="D207" s="351"/>
      <c r="E207" s="351"/>
      <c r="F207" s="351"/>
      <c r="G207" s="351"/>
      <c r="H207" s="351"/>
    </row>
    <row r="208" spans="1:8" ht="18" thickBot="1" x14ac:dyDescent="0.4">
      <c r="A208" s="127"/>
      <c r="B208" s="128"/>
      <c r="C208" s="128"/>
      <c r="D208" s="128"/>
      <c r="E208" s="129"/>
      <c r="F208" s="129"/>
      <c r="G208" s="128"/>
      <c r="H208" s="128"/>
    </row>
    <row r="209" spans="1:8" x14ac:dyDescent="0.3">
      <c r="A209" s="130"/>
      <c r="B209" s="353" t="s">
        <v>19</v>
      </c>
      <c r="C209" s="354"/>
      <c r="D209" s="355"/>
      <c r="E209" s="131"/>
      <c r="F209" s="131"/>
      <c r="G209" s="132"/>
      <c r="H209" s="132"/>
    </row>
    <row r="210" spans="1:8" x14ac:dyDescent="0.3">
      <c r="A210" s="337" t="s">
        <v>48</v>
      </c>
      <c r="B210" s="338"/>
      <c r="C210" s="338"/>
      <c r="D210" s="338"/>
      <c r="E210" s="338"/>
      <c r="F210" s="338"/>
      <c r="G210" s="338"/>
      <c r="H210" s="338"/>
    </row>
    <row r="211" spans="1:8" x14ac:dyDescent="0.3">
      <c r="A211" s="337"/>
      <c r="B211" s="338"/>
      <c r="C211" s="338"/>
      <c r="D211" s="338"/>
      <c r="E211" s="338"/>
      <c r="F211" s="338"/>
      <c r="G211" s="338"/>
      <c r="H211" s="338"/>
    </row>
    <row r="212" spans="1:8" x14ac:dyDescent="0.3">
      <c r="A212" s="337"/>
      <c r="B212" s="338"/>
      <c r="C212" s="338"/>
      <c r="D212" s="338"/>
      <c r="E212" s="338"/>
      <c r="F212" s="338"/>
      <c r="G212" s="338"/>
      <c r="H212" s="338"/>
    </row>
    <row r="213" spans="1:8" ht="18" thickBot="1" x14ac:dyDescent="0.4">
      <c r="A213" s="133"/>
      <c r="B213" s="134"/>
      <c r="C213" s="134"/>
      <c r="D213" s="134"/>
      <c r="E213" s="135"/>
      <c r="F213" s="135"/>
      <c r="G213" s="134"/>
      <c r="H213" s="134"/>
    </row>
    <row r="214" spans="1:8" ht="17.25" thickBot="1" x14ac:dyDescent="0.35">
      <c r="A214" s="130"/>
      <c r="B214" s="339" t="s">
        <v>20</v>
      </c>
      <c r="C214" s="340"/>
      <c r="D214" s="341"/>
      <c r="E214" s="131"/>
      <c r="F214" s="131"/>
      <c r="G214" s="136"/>
      <c r="H214" s="136"/>
    </row>
    <row r="215" spans="1:8" x14ac:dyDescent="0.3">
      <c r="A215" s="337"/>
      <c r="B215" s="338"/>
      <c r="C215" s="338"/>
      <c r="D215" s="338"/>
      <c r="E215" s="338"/>
      <c r="F215" s="338"/>
      <c r="G215" s="338"/>
      <c r="H215" s="338"/>
    </row>
    <row r="216" spans="1:8" x14ac:dyDescent="0.3">
      <c r="A216" s="337"/>
      <c r="B216" s="338"/>
      <c r="C216" s="338"/>
      <c r="D216" s="338"/>
      <c r="E216" s="338"/>
      <c r="F216" s="338"/>
      <c r="G216" s="338"/>
      <c r="H216" s="338"/>
    </row>
    <row r="217" spans="1:8" x14ac:dyDescent="0.3">
      <c r="A217" s="337"/>
      <c r="B217" s="338"/>
      <c r="C217" s="338"/>
      <c r="D217" s="338"/>
      <c r="E217" s="338"/>
      <c r="F217" s="338"/>
      <c r="G217" s="338"/>
      <c r="H217" s="338"/>
    </row>
    <row r="218" spans="1:8" ht="18" thickBot="1" x14ac:dyDescent="0.4">
      <c r="A218" s="133"/>
      <c r="B218" s="134"/>
      <c r="C218" s="134"/>
      <c r="D218" s="134"/>
      <c r="E218" s="135"/>
      <c r="F218" s="135"/>
      <c r="G218" s="134"/>
      <c r="H218" s="134"/>
    </row>
    <row r="219" spans="1:8" ht="17.25" thickBot="1" x14ac:dyDescent="0.35">
      <c r="A219" s="130"/>
      <c r="B219" s="339" t="s">
        <v>49</v>
      </c>
      <c r="C219" s="340"/>
      <c r="D219" s="341"/>
      <c r="E219" s="131"/>
      <c r="F219" s="131"/>
      <c r="G219" s="136"/>
      <c r="H219" s="136"/>
    </row>
    <row r="220" spans="1:8" x14ac:dyDescent="0.3">
      <c r="A220" s="337"/>
      <c r="B220" s="338"/>
      <c r="C220" s="338"/>
      <c r="D220" s="338"/>
      <c r="E220" s="338"/>
      <c r="F220" s="338"/>
      <c r="G220" s="338"/>
      <c r="H220" s="338"/>
    </row>
    <row r="221" spans="1:8" x14ac:dyDescent="0.3">
      <c r="A221" s="337"/>
      <c r="B221" s="338"/>
      <c r="C221" s="338"/>
      <c r="D221" s="338"/>
      <c r="E221" s="338"/>
      <c r="F221" s="338"/>
      <c r="G221" s="338"/>
      <c r="H221" s="338"/>
    </row>
    <row r="222" spans="1:8" x14ac:dyDescent="0.3">
      <c r="A222" s="337"/>
      <c r="B222" s="338"/>
      <c r="C222" s="338"/>
      <c r="D222" s="338"/>
      <c r="E222" s="338"/>
      <c r="F222" s="338"/>
      <c r="G222" s="338"/>
      <c r="H222" s="338"/>
    </row>
    <row r="223" spans="1:8" ht="18" thickBot="1" x14ac:dyDescent="0.4">
      <c r="A223" s="127"/>
      <c r="B223" s="128"/>
      <c r="C223" s="128"/>
      <c r="D223" s="128"/>
      <c r="E223" s="129"/>
      <c r="F223" s="129"/>
      <c r="G223" s="128"/>
      <c r="H223" s="128"/>
    </row>
    <row r="224" spans="1:8" ht="17.25" thickBot="1" x14ac:dyDescent="0.35">
      <c r="A224" s="130"/>
      <c r="B224" s="334" t="s">
        <v>21</v>
      </c>
      <c r="C224" s="335"/>
      <c r="D224" s="336"/>
      <c r="E224" s="131"/>
      <c r="F224" s="131"/>
      <c r="G224" s="132"/>
      <c r="H224" s="132"/>
    </row>
    <row r="225" spans="1:8" x14ac:dyDescent="0.3">
      <c r="A225" s="328" t="s">
        <v>22</v>
      </c>
      <c r="B225" s="329"/>
      <c r="C225" s="332"/>
      <c r="D225" s="333"/>
      <c r="E225" s="333"/>
      <c r="F225" s="333"/>
      <c r="G225" s="333"/>
      <c r="H225" s="333"/>
    </row>
    <row r="226" spans="1:8" x14ac:dyDescent="0.3">
      <c r="A226" s="330"/>
      <c r="B226" s="331"/>
      <c r="C226" s="332"/>
      <c r="D226" s="333"/>
      <c r="E226" s="333"/>
      <c r="F226" s="333"/>
      <c r="G226" s="333"/>
      <c r="H226" s="333"/>
    </row>
    <row r="227" spans="1:8" x14ac:dyDescent="0.3">
      <c r="A227" s="330"/>
      <c r="B227" s="331"/>
      <c r="C227" s="332"/>
      <c r="D227" s="333"/>
      <c r="E227" s="333"/>
      <c r="F227" s="333"/>
      <c r="G227" s="333"/>
      <c r="H227" s="333"/>
    </row>
    <row r="228" spans="1:8" x14ac:dyDescent="0.3">
      <c r="A228" s="330" t="s">
        <v>23</v>
      </c>
      <c r="B228" s="331"/>
      <c r="C228" s="332"/>
      <c r="D228" s="333"/>
      <c r="E228" s="333"/>
      <c r="F228" s="333"/>
      <c r="G228" s="333"/>
      <c r="H228" s="333"/>
    </row>
    <row r="229" spans="1:8" x14ac:dyDescent="0.3">
      <c r="A229" s="330"/>
      <c r="B229" s="331"/>
      <c r="C229" s="332"/>
      <c r="D229" s="333"/>
      <c r="E229" s="333"/>
      <c r="F229" s="333"/>
      <c r="G229" s="333"/>
      <c r="H229" s="333"/>
    </row>
    <row r="230" spans="1:8" ht="17.25" thickBot="1" x14ac:dyDescent="0.35">
      <c r="A230" s="342"/>
      <c r="B230" s="343"/>
      <c r="C230" s="332"/>
      <c r="D230" s="333"/>
      <c r="E230" s="333"/>
      <c r="F230" s="333"/>
      <c r="G230" s="333"/>
      <c r="H230" s="333"/>
    </row>
    <row r="231" spans="1:8" ht="17.25" x14ac:dyDescent="0.35">
      <c r="A231" s="223"/>
      <c r="B231" s="224"/>
      <c r="C231" s="224"/>
      <c r="D231" s="224"/>
      <c r="E231" s="225"/>
      <c r="F231" s="225"/>
      <c r="G231" s="224"/>
      <c r="H231" s="224"/>
    </row>
    <row r="232" spans="1:8" ht="17.25" thickBot="1" x14ac:dyDescent="0.35">
      <c r="A232" s="137"/>
      <c r="B232" s="325" t="s">
        <v>24</v>
      </c>
      <c r="C232" s="326"/>
      <c r="D232" s="327"/>
      <c r="E232" s="139"/>
      <c r="F232" s="139"/>
      <c r="G232" s="222"/>
      <c r="H232" s="222"/>
    </row>
    <row r="233" spans="1:8" x14ac:dyDescent="0.3">
      <c r="A233" s="137"/>
      <c r="B233" s="138"/>
      <c r="C233" s="138"/>
      <c r="D233" s="138"/>
      <c r="E233" s="139"/>
      <c r="F233" s="139"/>
      <c r="G233" s="138"/>
      <c r="H233" s="138"/>
    </row>
    <row r="234" spans="1:8" ht="17.25" x14ac:dyDescent="0.35">
      <c r="A234" s="137"/>
      <c r="B234" s="140" t="s">
        <v>25</v>
      </c>
      <c r="C234" s="141" t="s">
        <v>26</v>
      </c>
      <c r="D234" s="142"/>
      <c r="E234" s="143"/>
      <c r="F234" s="143"/>
      <c r="G234" s="142"/>
      <c r="H234" s="142"/>
    </row>
    <row r="235" spans="1:8" ht="17.25" x14ac:dyDescent="0.35">
      <c r="A235" s="137"/>
      <c r="B235" s="140" t="s">
        <v>27</v>
      </c>
      <c r="C235" s="141" t="s">
        <v>27</v>
      </c>
      <c r="D235" s="142"/>
      <c r="E235" s="143"/>
      <c r="F235" s="143"/>
      <c r="G235" s="140"/>
      <c r="H235" s="142"/>
    </row>
    <row r="236" spans="1:8" ht="17.25" x14ac:dyDescent="0.35">
      <c r="A236" s="137"/>
      <c r="B236" s="140" t="s">
        <v>28</v>
      </c>
      <c r="C236" s="141" t="s">
        <v>28</v>
      </c>
      <c r="D236" s="142"/>
      <c r="E236" s="143"/>
      <c r="F236" s="143"/>
      <c r="G236" s="140"/>
      <c r="H236" s="142"/>
    </row>
    <row r="237" spans="1:8" ht="17.25" x14ac:dyDescent="0.35">
      <c r="A237" s="137"/>
      <c r="B237" s="140" t="s">
        <v>29</v>
      </c>
      <c r="C237" s="141" t="s">
        <v>29</v>
      </c>
      <c r="D237" s="142"/>
      <c r="E237" s="143"/>
      <c r="F237" s="143"/>
      <c r="G237" s="140"/>
      <c r="H237" s="142"/>
    </row>
    <row r="238" spans="1:8" ht="17.25" x14ac:dyDescent="0.35">
      <c r="A238" s="137"/>
      <c r="B238" s="140"/>
      <c r="C238" s="141"/>
      <c r="D238" s="142"/>
      <c r="E238" s="143"/>
      <c r="F238" s="143"/>
      <c r="G238" s="142"/>
      <c r="H238" s="142"/>
    </row>
    <row r="239" spans="1:8" ht="17.25" x14ac:dyDescent="0.35">
      <c r="A239" s="137"/>
      <c r="B239" s="140" t="s">
        <v>30</v>
      </c>
      <c r="C239" s="141" t="s">
        <v>31</v>
      </c>
      <c r="D239" s="142"/>
      <c r="E239" s="143"/>
      <c r="F239" s="143"/>
      <c r="G239" s="142"/>
      <c r="H239" s="142"/>
    </row>
    <row r="240" spans="1:8" ht="17.25" x14ac:dyDescent="0.35">
      <c r="A240" s="137"/>
      <c r="B240" s="140" t="s">
        <v>27</v>
      </c>
      <c r="C240" s="141" t="s">
        <v>27</v>
      </c>
      <c r="D240" s="142"/>
      <c r="E240" s="143"/>
      <c r="F240" s="143"/>
      <c r="G240" s="142"/>
      <c r="H240" s="142"/>
    </row>
    <row r="241" spans="1:8" ht="17.25" x14ac:dyDescent="0.35">
      <c r="A241" s="137"/>
      <c r="B241" s="140" t="s">
        <v>28</v>
      </c>
      <c r="C241" s="141" t="s">
        <v>28</v>
      </c>
      <c r="D241" s="142"/>
      <c r="E241" s="143"/>
      <c r="F241" s="143"/>
      <c r="G241" s="142"/>
      <c r="H241" s="142"/>
    </row>
    <row r="242" spans="1:8" ht="17.25" x14ac:dyDescent="0.35">
      <c r="A242" s="137"/>
      <c r="B242" s="140" t="s">
        <v>29</v>
      </c>
      <c r="C242" s="141" t="s">
        <v>29</v>
      </c>
      <c r="D242" s="142"/>
      <c r="E242" s="143"/>
      <c r="F242" s="143"/>
      <c r="G242" s="142"/>
      <c r="H242" s="142"/>
    </row>
    <row r="243" spans="1:8" ht="17.25" x14ac:dyDescent="0.35">
      <c r="A243" s="137"/>
      <c r="B243" s="140"/>
      <c r="C243" s="140"/>
      <c r="D243" s="142"/>
      <c r="E243" s="143"/>
      <c r="F243" s="143"/>
      <c r="G243" s="142"/>
      <c r="H243" s="141"/>
    </row>
    <row r="244" spans="1:8" ht="17.25" x14ac:dyDescent="0.35">
      <c r="A244" s="137"/>
      <c r="B244" s="140" t="s">
        <v>32</v>
      </c>
      <c r="C244" s="140"/>
      <c r="D244" s="140"/>
      <c r="E244" s="141"/>
      <c r="F244" s="141"/>
      <c r="G244" s="144"/>
      <c r="H244" s="144"/>
    </row>
    <row r="245" spans="1:8" ht="17.25" x14ac:dyDescent="0.35">
      <c r="A245" s="137"/>
      <c r="B245" s="140" t="s">
        <v>27</v>
      </c>
      <c r="C245" s="144"/>
      <c r="D245" s="144"/>
      <c r="E245" s="141"/>
      <c r="F245" s="141"/>
      <c r="G245" s="144"/>
      <c r="H245" s="144"/>
    </row>
    <row r="246" spans="1:8" ht="17.25" x14ac:dyDescent="0.35">
      <c r="A246" s="137"/>
      <c r="B246" s="140" t="s">
        <v>28</v>
      </c>
      <c r="C246" s="144"/>
      <c r="D246" s="144"/>
      <c r="E246" s="141"/>
      <c r="F246" s="141"/>
      <c r="G246" s="144"/>
      <c r="H246" s="144"/>
    </row>
    <row r="247" spans="1:8" ht="17.25" x14ac:dyDescent="0.35">
      <c r="A247" s="137"/>
      <c r="B247" s="140" t="s">
        <v>29</v>
      </c>
      <c r="C247" s="144"/>
      <c r="D247" s="144"/>
      <c r="E247" s="141"/>
      <c r="F247" s="141"/>
      <c r="G247" s="144"/>
      <c r="H247" s="144"/>
    </row>
    <row r="248" spans="1:8" ht="17.25" x14ac:dyDescent="0.35">
      <c r="A248" s="137"/>
      <c r="B248" s="140"/>
      <c r="C248" s="144"/>
      <c r="D248" s="144"/>
      <c r="E248" s="141"/>
      <c r="F248" s="141"/>
      <c r="G248" s="144"/>
      <c r="H248" s="144"/>
    </row>
    <row r="249" spans="1:8" ht="17.25" x14ac:dyDescent="0.35">
      <c r="A249" s="137"/>
      <c r="B249" s="140" t="s">
        <v>56</v>
      </c>
      <c r="C249" s="140"/>
      <c r="D249" s="140"/>
      <c r="E249" s="141"/>
      <c r="F249" s="141"/>
      <c r="G249" s="144"/>
      <c r="H249" s="144"/>
    </row>
    <row r="250" spans="1:8" ht="17.25" x14ac:dyDescent="0.35">
      <c r="A250" s="137"/>
      <c r="B250" s="140" t="s">
        <v>27</v>
      </c>
      <c r="C250" s="144"/>
      <c r="D250" s="144"/>
      <c r="E250" s="141"/>
      <c r="F250" s="141"/>
      <c r="G250" s="144"/>
      <c r="H250" s="144"/>
    </row>
    <row r="251" spans="1:8" ht="17.25" x14ac:dyDescent="0.35">
      <c r="A251" s="137"/>
      <c r="B251" s="140" t="s">
        <v>28</v>
      </c>
      <c r="C251" s="144"/>
      <c r="D251" s="144"/>
      <c r="E251" s="141"/>
      <c r="F251" s="141"/>
      <c r="G251" s="144"/>
      <c r="H251" s="144"/>
    </row>
    <row r="252" spans="1:8" ht="17.25" x14ac:dyDescent="0.35">
      <c r="A252" s="137"/>
      <c r="B252" s="140" t="s">
        <v>29</v>
      </c>
      <c r="C252" s="144"/>
      <c r="D252" s="144"/>
      <c r="E252" s="141"/>
      <c r="F252" s="141"/>
      <c r="G252" s="144"/>
      <c r="H252" s="144"/>
    </row>
    <row r="253" spans="1:8" ht="17.25" x14ac:dyDescent="0.35">
      <c r="A253" s="137"/>
      <c r="B253" s="140"/>
      <c r="C253" s="144"/>
      <c r="D253" s="144"/>
      <c r="E253" s="141"/>
      <c r="F253" s="141"/>
      <c r="G253" s="144"/>
      <c r="H253" s="144"/>
    </row>
    <row r="254" spans="1:8" ht="17.25" x14ac:dyDescent="0.35">
      <c r="A254" s="137"/>
      <c r="B254" s="140" t="s">
        <v>49</v>
      </c>
      <c r="C254" s="144"/>
      <c r="D254" s="144"/>
      <c r="E254" s="141"/>
      <c r="F254" s="141"/>
      <c r="G254" s="144"/>
      <c r="H254" s="144"/>
    </row>
    <row r="255" spans="1:8" ht="17.25" x14ac:dyDescent="0.35">
      <c r="A255" s="137"/>
      <c r="B255" s="140" t="s">
        <v>27</v>
      </c>
      <c r="C255" s="144"/>
      <c r="D255" s="144"/>
      <c r="E255" s="141"/>
      <c r="F255" s="141"/>
      <c r="G255" s="144"/>
      <c r="H255" s="144"/>
    </row>
    <row r="256" spans="1:8" ht="17.25" x14ac:dyDescent="0.35">
      <c r="A256" s="137"/>
      <c r="B256" s="140" t="s">
        <v>28</v>
      </c>
      <c r="C256" s="144"/>
      <c r="D256" s="144"/>
      <c r="E256" s="141"/>
      <c r="F256" s="141"/>
      <c r="G256" s="144"/>
      <c r="H256" s="144"/>
    </row>
    <row r="257" spans="1:8" ht="18" thickBot="1" x14ac:dyDescent="0.4">
      <c r="A257" s="127"/>
      <c r="B257" s="188" t="s">
        <v>29</v>
      </c>
      <c r="C257" s="128"/>
      <c r="D257" s="128"/>
      <c r="E257" s="129"/>
      <c r="F257" s="129"/>
      <c r="G257" s="128"/>
      <c r="H257" s="128"/>
    </row>
    <row r="258" spans="1:8" ht="17.25" x14ac:dyDescent="0.35">
      <c r="A258" s="17"/>
      <c r="B258" s="17"/>
      <c r="C258" s="19"/>
      <c r="D258" s="17"/>
      <c r="E258" s="17"/>
      <c r="F258" s="17"/>
      <c r="G258" s="17"/>
      <c r="H258" s="17"/>
    </row>
    <row r="259" spans="1:8" ht="17.25" x14ac:dyDescent="0.35">
      <c r="A259" s="17"/>
      <c r="B259" s="17"/>
      <c r="C259" s="19"/>
      <c r="D259" s="17"/>
      <c r="E259" s="17"/>
      <c r="F259" s="17"/>
      <c r="G259" s="17"/>
      <c r="H259" s="17"/>
    </row>
    <row r="260" spans="1:8" ht="17.25" x14ac:dyDescent="0.35">
      <c r="A260" s="17"/>
      <c r="B260" s="17"/>
      <c r="C260" s="19"/>
      <c r="D260" s="17"/>
      <c r="E260" s="17"/>
      <c r="F260" s="17"/>
      <c r="G260" s="17"/>
      <c r="H260" s="17"/>
    </row>
    <row r="261" spans="1:8" ht="17.25" x14ac:dyDescent="0.35">
      <c r="A261" s="17"/>
      <c r="B261" s="17"/>
      <c r="C261" s="19"/>
      <c r="D261" s="17"/>
      <c r="E261" s="17"/>
      <c r="F261" s="17"/>
      <c r="G261" s="17"/>
      <c r="H261" s="17"/>
    </row>
    <row r="262" spans="1:8" x14ac:dyDescent="0.3">
      <c r="C262" s="15"/>
    </row>
  </sheetData>
  <mergeCells count="107">
    <mergeCell ref="B106:C106"/>
    <mergeCell ref="B107:C107"/>
    <mergeCell ref="B116:C116"/>
    <mergeCell ref="B153:C153"/>
    <mergeCell ref="B118:C118"/>
    <mergeCell ref="B120:C120"/>
    <mergeCell ref="B126:C126"/>
    <mergeCell ref="A139:A142"/>
    <mergeCell ref="A143:H143"/>
    <mergeCell ref="B142:C142"/>
    <mergeCell ref="B139:C139"/>
    <mergeCell ref="B140:C140"/>
    <mergeCell ref="B128:C128"/>
    <mergeCell ref="B127:C127"/>
    <mergeCell ref="B138:C138"/>
    <mergeCell ref="B149:C149"/>
    <mergeCell ref="B145:C145"/>
    <mergeCell ref="B108:C108"/>
    <mergeCell ref="B110:C110"/>
    <mergeCell ref="A164:A167"/>
    <mergeCell ref="B164:C164"/>
    <mergeCell ref="B165:C165"/>
    <mergeCell ref="B167:C167"/>
    <mergeCell ref="B163:C163"/>
    <mergeCell ref="B155:C155"/>
    <mergeCell ref="B157:C157"/>
    <mergeCell ref="B147:C147"/>
    <mergeCell ref="B117:C117"/>
    <mergeCell ref="A159:A162"/>
    <mergeCell ref="B130:C130"/>
    <mergeCell ref="B154:C154"/>
    <mergeCell ref="B204:D204"/>
    <mergeCell ref="B176:C176"/>
    <mergeCell ref="B173:C173"/>
    <mergeCell ref="A205:H207"/>
    <mergeCell ref="B209:D209"/>
    <mergeCell ref="B178:C178"/>
    <mergeCell ref="B194:C194"/>
    <mergeCell ref="B195:C195"/>
    <mergeCell ref="B197:C197"/>
    <mergeCell ref="B184:C184"/>
    <mergeCell ref="B193:C193"/>
    <mergeCell ref="B185:C185"/>
    <mergeCell ref="B186:C186"/>
    <mergeCell ref="B188:C188"/>
    <mergeCell ref="B180:C180"/>
    <mergeCell ref="B177:C177"/>
    <mergeCell ref="A182:A188"/>
    <mergeCell ref="B232:D232"/>
    <mergeCell ref="A225:B227"/>
    <mergeCell ref="C225:H227"/>
    <mergeCell ref="B224:D224"/>
    <mergeCell ref="A210:H212"/>
    <mergeCell ref="B214:D214"/>
    <mergeCell ref="A215:H217"/>
    <mergeCell ref="B219:D219"/>
    <mergeCell ref="A220:H222"/>
    <mergeCell ref="A228:B230"/>
    <mergeCell ref="C228:H230"/>
    <mergeCell ref="D15:D16"/>
    <mergeCell ref="D17:D18"/>
    <mergeCell ref="E15:E16"/>
    <mergeCell ref="E17:E18"/>
    <mergeCell ref="G15:G16"/>
    <mergeCell ref="G17:G18"/>
    <mergeCell ref="H15:H16"/>
    <mergeCell ref="H17:H18"/>
    <mergeCell ref="D12:H12"/>
    <mergeCell ref="A13:C13"/>
    <mergeCell ref="A17:A18"/>
    <mergeCell ref="C15:C16"/>
    <mergeCell ref="A15:B16"/>
    <mergeCell ref="B17:B18"/>
    <mergeCell ref="B47:C47"/>
    <mergeCell ref="B49:C49"/>
    <mergeCell ref="C17:C18"/>
    <mergeCell ref="B35:C35"/>
    <mergeCell ref="B36:C36"/>
    <mergeCell ref="B38:C38"/>
    <mergeCell ref="B46:C46"/>
    <mergeCell ref="B24:C24"/>
    <mergeCell ref="B20:C20"/>
    <mergeCell ref="B30:C30"/>
    <mergeCell ref="B34:C34"/>
    <mergeCell ref="B40:C40"/>
    <mergeCell ref="B98:C98"/>
    <mergeCell ref="B99:C99"/>
    <mergeCell ref="B101:C101"/>
    <mergeCell ref="B67:C67"/>
    <mergeCell ref="B56:C56"/>
    <mergeCell ref="B51:C51"/>
    <mergeCell ref="B45:C45"/>
    <mergeCell ref="B57:C57"/>
    <mergeCell ref="B58:C58"/>
    <mergeCell ref="B60:C60"/>
    <mergeCell ref="B93:C93"/>
    <mergeCell ref="B97:C97"/>
    <mergeCell ref="B91:C91"/>
    <mergeCell ref="B73:C73"/>
    <mergeCell ref="B77:C77"/>
    <mergeCell ref="B78:C78"/>
    <mergeCell ref="B79:C79"/>
    <mergeCell ref="B81:C81"/>
    <mergeCell ref="B83:C83"/>
    <mergeCell ref="B87:C87"/>
    <mergeCell ref="B88:C88"/>
    <mergeCell ref="B89:C89"/>
  </mergeCells>
  <pageMargins left="0.35433070866141736" right="0.35433070866141736" top="0.39370078740157483" bottom="0.39370078740157483" header="0.51181102362204722" footer="0.51181102362204722"/>
  <pageSetup paperSize="9" scale="48" fitToHeight="0"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2017-07-26T13:58:27Z</cp:lastPrinted>
  <dcterms:created xsi:type="dcterms:W3CDTF">2015-07-30T08:46:02Z</dcterms:created>
  <dcterms:modified xsi:type="dcterms:W3CDTF">2017-09-20T12:46:37Z</dcterms:modified>
</cp:coreProperties>
</file>