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ETF'!$A$163</definedName>
    <definedName name="_ftnref1" localSheetId="0">'Grila ETF'!$B$110</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76" i="1" l="1"/>
  <c r="C67" i="1"/>
  <c r="C122" i="1"/>
  <c r="C163" i="1"/>
  <c r="C85" i="1"/>
  <c r="C19" i="1"/>
  <c r="C28" i="1"/>
  <c r="C37" i="1"/>
  <c r="C150" i="1"/>
  <c r="C145" i="1"/>
  <c r="C144" i="1"/>
  <c r="C101" i="1"/>
  <c r="C111" i="1"/>
  <c r="C94" i="1"/>
  <c r="C156" i="1"/>
  <c r="C57" i="1"/>
  <c r="C17" i="1"/>
  <c r="C135" i="1"/>
  <c r="C110" i="1"/>
  <c r="C15" i="1"/>
</calcChain>
</file>

<file path=xl/sharedStrings.xml><?xml version="1.0" encoding="utf-8"?>
<sst xmlns="http://schemas.openxmlformats.org/spreadsheetml/2006/main" count="228" uniqueCount="160">
  <si>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</si>
  <si>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</si>
  <si>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</si>
  <si>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</si>
  <si>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</si>
  <si>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</si>
  <si>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</si>
  <si>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</si>
  <si>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</si>
  <si>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</si>
  <si>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</si>
  <si>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Punctaj evaluator 1</t>
  </si>
  <si>
    <t>Punctaj evaluator 2</t>
  </si>
  <si>
    <t>Punctaj evaluator 3</t>
  </si>
  <si>
    <t>Medie punctaj</t>
  </si>
  <si>
    <t>4.1</t>
  </si>
  <si>
    <t>4.3</t>
  </si>
  <si>
    <t>4.4</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</si>
  <si>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</si>
  <si>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</si>
  <si>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</si>
  <si>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</si>
  <si>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</si>
  <si>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</si>
  <si>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</si>
  <si>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</si>
  <si>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</si>
  <si>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</si>
  <si>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</si>
  <si>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</si>
  <si>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</si>
  <si>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</si>
  <si>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</si>
  <si>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</si>
  <si>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</si>
  <si>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</si>
  <si>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</si>
  <si>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</si>
  <si>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</si>
  <si>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</si>
  <si>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</si>
  <si>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</si>
  <si>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</si>
  <si>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</si>
  <si>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</si>
  <si>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4.4.a Ȋn cazul proiectelor de investiții ce prevăd lucrări de construcții</t>
  </si>
  <si>
    <t>Evaluator pentru situații excepţionale</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</si>
  <si>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</si>
  <si>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</si>
  <si>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</si>
  <si>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</si>
  <si>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</si>
  <si>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</si>
  <si>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</si>
  <si>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</si>
  <si>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</si>
  <si>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</si>
  <si>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</si>
  <si>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</si>
  <si>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</si>
  <si>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</si>
  <si>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</si>
  <si>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</si>
  <si>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</si>
  <si>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</si>
  <si>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</si>
  <si>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</si>
  <si>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</si>
  <si>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</si>
  <si>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</si>
  <si>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</si>
  <si>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Anexa 3.2.3</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</si>
  <si>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</si>
  <si>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</si>
  <si>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</si>
  <si>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</si>
  <si>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</si>
  <si>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1.8</t>
  </si>
  <si>
    <t xml:space="preserve">Cod SMIS </t>
  </si>
  <si>
    <t xml:space="preserve">Titlu proiect </t>
  </si>
  <si>
    <t>Axa prioritară 3 - Sprijinirea tranziției către o economie cu emisii scăzute de carbon</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</si>
  <si>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</si>
  <si>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</si>
  <si>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</si>
  <si>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</si>
  <si>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</si>
  <si>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</si>
  <si>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</si>
  <si>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</si>
  <si>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</si>
  <si>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</si>
  <si>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</si>
  <si>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</si>
  <si>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</si>
  <si>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</si>
  <si>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</si>
  <si>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t xml:space="preserve">Coerenţa dintre Planul de Mobilitate Urbană Durabilă (P.M.U.D), Studiul de trafic, Calcularea emisiilor de echivalent CO2 din sectorul transporturilor, Studiul de Fezabilitate/D.A.L.I./Studiul de oportunitate/Cererea de Finanţare, după caz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</si>
  <si>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</si>
  <si>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</si>
  <si>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</si>
  <si>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</si>
  <si>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</si>
  <si>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</si>
  <si>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</si>
  <si>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</si>
  <si>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</si>
  <si>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</si>
  <si>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</si>
  <si>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</si>
  <si>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</si>
  <si>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</si>
  <si>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</si>
  <si>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</si>
  <si>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</si>
  <si>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</si>
  <si>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</si>
  <si>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</si>
  <si>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</si>
  <si>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</si>
  <si>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</si>
  <si>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</si>
  <si>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</si>
  <si>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</si>
  <si>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</si>
  <si>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</si>
  <si>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r>
      <t xml:space="preserve">c. Ȋn cadrul proiectului sunt stabilite şi implementate alte măsuri operaționale/organizaționale relevante pentru atingerea obiectivului proiectului (exceptând cele de la lit.b </t>
    </r>
    <r>
      <rPr>
        <sz val="9"/>
        <rFont val="Calibri"/>
        <family val="2"/>
        <charset val="238"/>
      </rPr>
      <t>ş</t>
    </r>
    <r>
      <rPr>
        <sz val="9"/>
        <rFont val="Trebuchet MS"/>
        <family val="2"/>
        <charset val="238"/>
      </rPr>
      <t>i de la 4.5, lit. b)</t>
    </r>
  </si>
  <si>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3.2.3.a, c, d, e), stabilite pe baza prevederilor HG nr. 28/2008 sau HG nr. 907/2016, după caz. Datele sunt suficiente, corecte şi justificate, iar descrierea investiţiei din SF/DALI corespunde cu descrierile din cererea de finanţare şi anexele la aceasta.  
</t>
  </si>
  <si>
    <t xml:space="preserve">4.2.b Proiectul Tehnic îndeplinește criteriile de conformitate şi de calitate din Grila  de analiză  a conformității şi a calității Proiectului tehnic (Anexa 3.2.b, f), stabilite pe baza prevederilor Ordinului nr. 863/2008 sau ale HG nr. 907/2016, după caz. Datele sunt suficiente, corecte şi justificate, iar descrierea investiţiei din Proiectul tehnic corespunde cu descrierile din cererea de finanţare şi anexele la aceasta. </t>
  </si>
  <si>
    <r>
      <t xml:space="preserve">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t>
    </r>
    <r>
      <rPr>
        <b/>
        <i/>
        <u/>
        <sz val="9"/>
        <rFont val="Trebuchet MS"/>
        <family val="2"/>
        <charset val="238"/>
      </rPr>
      <t xml:space="preserve">și </t>
    </r>
    <r>
      <rPr>
        <b/>
        <i/>
        <sz val="9"/>
        <rFont val="Trebuchet MS"/>
        <family val="2"/>
        <charset val="238"/>
      </rPr>
      <t>4.2.c., indiferent dacă elemente corespunzătoare Studiului de oportunitate se reg</t>
    </r>
    <r>
      <rPr>
        <b/>
        <i/>
        <sz val="9"/>
        <rFont val="Calibri"/>
        <family val="2"/>
        <charset val="238"/>
      </rPr>
      <t>ă</t>
    </r>
    <r>
      <rPr>
        <b/>
        <i/>
        <sz val="9"/>
        <rFont val="Trebuchet MS"/>
        <family val="2"/>
        <charset val="238"/>
      </rPr>
      <t>sesc în SF/DALI.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3.2.3 a-f, duce la obținerea unui punctaj de 0 puncte la opţiunile/ipotezele 4.2.a și 4.2.b.  Ȋn caz că se obțin 0 puncte la opţiunile/ipotezele 4.2.a, 4.2.b și la oricare din ipotezele din 4.2.c, proiectul este respins.                                                                                   </t>
    </r>
  </si>
  <si>
    <r>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t>
    </r>
    <r>
      <rPr>
        <sz val="9"/>
        <color rgb="FFFF0000"/>
        <rFont val="Calibri"/>
        <family val="2"/>
        <charset val="238"/>
      </rPr>
      <t>ă</t>
    </r>
    <r>
      <rPr>
        <sz val="9"/>
        <color rgb="FFFF0000"/>
        <rFont val="Trebuchet MS"/>
        <family val="2"/>
        <charset val="238"/>
      </rPr>
      <t xml:space="preserve"> în mod corect încadrarea proiectului într-unul din indicatorii 1S11 şi 1S12. A fost stabilită în mod corect încadrarea cheltuielilor proiectului </t>
    </r>
    <r>
      <rPr>
        <sz val="9"/>
        <color rgb="FFFF0000"/>
        <rFont val="Calibri"/>
        <family val="2"/>
        <charset val="238"/>
      </rPr>
      <t>î</t>
    </r>
    <r>
      <rPr>
        <sz val="9"/>
        <color rgb="FFFF0000"/>
        <rFont val="Trebuchet MS"/>
        <family val="2"/>
        <charset val="238"/>
      </rPr>
      <t>n categoriile de buget (punctele 26-35 din Anexa 3.2.1). TVA aferenta cheltuielilor eligibile a fost corect încadrată în categoria cheltuielilor eligibile/neeligibile.</t>
    </r>
  </si>
  <si>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călători/hotărârii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</si>
  <si>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Obs: Se va avea în vedere populația din aria de studiu a proiectului raportată la populația solicitantului (inclusiv parteneriate între UAT municipii/orașe/comune)</t>
  </si>
  <si>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şi determină atingerea obiectivelor de îmbunătățire a transportului public şi/sau a modurilor nemotorizate de transport, precum și de reducere a emisiilor de echivalent CO2 din transport</t>
    </r>
  </si>
  <si>
    <t>a. Proiectul prevede măsuri de accesibilizare a sistemului de transport public de călători (vehicule/infrastructură/sisteme), a infrastructurii pentru modurile nemotorizate și/sau a spațiului public urban pentru persoanele cu dizabilităţi</t>
  </si>
  <si>
    <t xml:space="preserve">b. Solicitantul de finanțare are o populație ≥ 20.000 de locuitori &lt; 35.000 de locuitori   </t>
  </si>
  <si>
    <t xml:space="preserve">c. Solicitantul de finanțare are o populație &lt; 20.000 de locuitori   </t>
  </si>
  <si>
    <r>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cu activit</t>
    </r>
    <r>
      <rPr>
        <sz val="9"/>
        <color rgb="FFFF0000"/>
        <rFont val="Calibri"/>
        <family val="2"/>
        <charset val="238"/>
      </rPr>
      <t>ăţi</t>
    </r>
    <r>
      <rPr>
        <sz val="9"/>
        <color rgb="FFFF0000"/>
        <rFont val="Trebuchet MS"/>
        <family val="2"/>
        <charset val="238"/>
      </rPr>
      <t xml:space="preserve"> complementare</t>
    </r>
  </si>
  <si>
    <t xml:space="preserve">4.2.c Studiul de oportunitate îndeplinește cerinţele de calitate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</si>
  <si>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</si>
  <si>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r>
      <t xml:space="preserve">c.  Contractul de execuție lucrări pentru investiţia de bază este semnat după 01.01.2014, este în vigoare şi este anexat </t>
    </r>
    <r>
      <rPr>
        <i/>
        <sz val="9"/>
        <rFont val="Trebuchet MS"/>
        <family val="2"/>
        <charset val="238"/>
      </rPr>
      <t>(Pentru activităţile care  se încadrează în lista din secţiunea 3.2.1 din ghid, doar cu respectarea condiţiei privind demararea lucrărilor)</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</si>
  <si>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60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t>
    </r>
    <r>
      <rPr>
        <b/>
        <u/>
        <sz val="9"/>
        <color theme="1"/>
        <rFont val="Trebuchet MS"/>
        <family val="2"/>
        <charset val="238"/>
      </rPr>
      <t>0,0 puncte</t>
    </r>
    <r>
      <rPr>
        <b/>
        <sz val="9"/>
        <color theme="1"/>
        <rFont val="Trebuchet MS"/>
        <family val="2"/>
        <charset val="238"/>
      </rPr>
      <t xml:space="preserv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</si>
  <si>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Modalitatea de punctare: Se pot acorda punctaje intermediare pentru fiecare opţiune/ipoteză. Punctajul este cumulativ.  De regul</t>
    </r>
    <r>
      <rPr>
        <b/>
        <sz val="9"/>
        <rFont val="Calibri"/>
        <family val="2"/>
        <charset val="238"/>
      </rPr>
      <t>ă</t>
    </r>
    <r>
      <rPr>
        <b/>
        <i/>
        <sz val="9"/>
        <rFont val="Trebuchet MS"/>
        <family val="2"/>
        <charset val="238"/>
      </rPr>
      <t>, unde este cazul (dac</t>
    </r>
    <r>
      <rPr>
        <b/>
        <sz val="9"/>
        <rFont val="Calibri"/>
        <family val="2"/>
        <charset val="238"/>
      </rPr>
      <t>ă</t>
    </r>
    <r>
      <rPr>
        <b/>
        <i/>
        <sz val="9"/>
        <rFont val="Trebuchet MS"/>
        <family val="2"/>
        <charset val="238"/>
      </rPr>
      <t xml:space="preserve"> exist</t>
    </r>
    <r>
      <rPr>
        <b/>
        <sz val="9"/>
        <rFont val="Calibri"/>
        <family val="2"/>
        <charset val="238"/>
      </rPr>
      <t>ă</t>
    </r>
    <r>
      <rPr>
        <b/>
        <i/>
        <sz val="9"/>
        <rFont val="Trebuchet MS"/>
        <family val="2"/>
        <charset val="238"/>
      </rPr>
      <t xml:space="preserve"> cerin</t>
    </r>
    <r>
      <rPr>
        <b/>
        <sz val="9"/>
        <rFont val="Calibri"/>
        <family val="2"/>
        <charset val="238"/>
      </rPr>
      <t>ţ</t>
    </r>
    <r>
      <rPr>
        <b/>
        <i/>
        <sz val="9"/>
        <rFont val="Trebuchet MS"/>
        <family val="2"/>
        <charset val="238"/>
      </rPr>
      <t>e legislative minime), jum</t>
    </r>
    <r>
      <rPr>
        <b/>
        <sz val="9"/>
        <rFont val="Calibri"/>
        <family val="2"/>
        <charset val="238"/>
      </rPr>
      <t>ă</t>
    </r>
    <r>
      <rPr>
        <b/>
        <i/>
        <sz val="9"/>
        <rFont val="Trebuchet MS"/>
        <family val="2"/>
        <charset val="238"/>
      </rPr>
      <t>tate din punctajul fiecarei op</t>
    </r>
    <r>
      <rPr>
        <b/>
        <sz val="9"/>
        <rFont val="Calibri"/>
        <family val="2"/>
        <charset val="238"/>
      </rPr>
      <t>ţ</t>
    </r>
    <r>
      <rPr>
        <b/>
        <i/>
        <sz val="9"/>
        <rFont val="Trebuchet MS"/>
        <family val="2"/>
        <charset val="238"/>
      </rPr>
      <t>iuni se acord</t>
    </r>
    <r>
      <rPr>
        <b/>
        <sz val="9"/>
        <rFont val="Calibri"/>
        <family val="2"/>
        <charset val="238"/>
      </rPr>
      <t>ă</t>
    </r>
    <r>
      <rPr>
        <b/>
        <i/>
        <sz val="9"/>
        <rFont val="Trebuchet MS"/>
        <family val="2"/>
        <charset val="238"/>
      </rPr>
      <t xml:space="preserve"> pentru respectarea cerin</t>
    </r>
    <r>
      <rPr>
        <b/>
        <sz val="9"/>
        <rFont val="Calibri"/>
        <family val="2"/>
        <charset val="238"/>
      </rPr>
      <t>ţ</t>
    </r>
    <r>
      <rPr>
        <b/>
        <i/>
        <sz val="9"/>
        <rFont val="Trebuchet MS"/>
        <family val="2"/>
        <charset val="238"/>
      </rPr>
      <t>elor legislative minime, iar cealalt</t>
    </r>
    <r>
      <rPr>
        <b/>
        <sz val="9"/>
        <rFont val="Calibri"/>
        <family val="2"/>
        <charset val="238"/>
      </rPr>
      <t>ă</t>
    </r>
    <r>
      <rPr>
        <b/>
        <i/>
        <sz val="9"/>
        <rFont val="Trebuchet MS"/>
        <family val="2"/>
        <charset val="238"/>
      </rPr>
      <t xml:space="preserve"> jum</t>
    </r>
    <r>
      <rPr>
        <b/>
        <sz val="9"/>
        <rFont val="Calibri"/>
        <family val="2"/>
        <charset val="238"/>
      </rPr>
      <t>ă</t>
    </r>
    <r>
      <rPr>
        <b/>
        <i/>
        <sz val="9"/>
        <rFont val="Trebuchet MS"/>
        <family val="2"/>
        <charset val="238"/>
      </rPr>
      <t>tate a punctajului, pentru realizarea unor condi</t>
    </r>
    <r>
      <rPr>
        <b/>
        <sz val="9"/>
        <rFont val="Calibri"/>
        <family val="2"/>
        <charset val="238"/>
      </rPr>
      <t>ţ</t>
    </r>
    <r>
      <rPr>
        <b/>
        <i/>
        <sz val="9"/>
        <rFont val="Trebuchet MS"/>
        <family val="2"/>
        <charset val="238"/>
      </rPr>
      <t>ii suplimentare fa</t>
    </r>
    <r>
      <rPr>
        <b/>
        <sz val="9"/>
        <rFont val="Calibri"/>
        <family val="2"/>
        <charset val="238"/>
      </rPr>
      <t>ţă</t>
    </r>
    <r>
      <rPr>
        <b/>
        <i/>
        <sz val="9"/>
        <rFont val="Trebuchet MS"/>
        <family val="2"/>
        <charset val="238"/>
      </rPr>
      <t xml:space="preserve"> de cerin</t>
    </r>
    <r>
      <rPr>
        <b/>
        <sz val="9"/>
        <rFont val="Calibri"/>
        <family val="2"/>
        <charset val="238"/>
      </rPr>
      <t>ţ</t>
    </r>
    <r>
      <rPr>
        <b/>
        <i/>
        <sz val="9"/>
        <rFont val="Trebuchet MS"/>
        <family val="2"/>
        <charset val="238"/>
      </rPr>
      <t xml:space="preserve">ele legislative.  </t>
    </r>
    <r>
      <rPr>
        <b/>
        <i/>
        <sz val="9"/>
        <color rgb="FFFF0000"/>
        <rFont val="Trebuchet MS"/>
        <family val="2"/>
        <charset val="238"/>
      </rPr>
      <t>Ȋn caz că se obțin 0 puncte la opțiunea/ipoteza  a, proiectul este respins.</t>
    </r>
  </si>
  <si>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 (a se vedea Ordinul nr. 6008/24 octombrie 2018).</t>
  </si>
  <si>
    <t xml:space="preserve">2. Sunt prezentate caracteristicile și specificaţiile tehnice minime ale mijloacelor de transport/echipamentelor ce urmează a fi achiziţionate/modernizate, ținând seama și de constrângerile tehnice/operaționale ale infrastructurii/sistemelor existente. Numărul și capacitatea mijloacelor de transport achiziţionate şi a echipamentelor sunt justificate. Descrierea investiţiei din Studiul de oportunitate corespunde cu descrierile din cererea de finanțare şi anexele la aceasta. </t>
  </si>
  <si>
    <t>4.4.b Ȋn cazul proiectelor de investiții ce prevăd furnizare de echipamente și/sau mijloace de transport</t>
  </si>
  <si>
    <t>Modalitatea de punctare: Punctarea subcriteriului 4.4 se poate face prin selectarea unei singure opțiuni (4.4.a/4.4.b) și a punctajului aferent acesteia sau prin selectarea ambelor opțiuni (4.4.a și 4.4.b) și cumularea punctajelor (punctaje maxime înjumătăţite, de 3 puncte).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 opţiunile 4.24a/4.4.b, vor fi punctate cu maximum 3 puncte, astfel încât, cumulat, să nu se depăşească cele 6 puncte maxime aferente subcriteriului 4.4, iar ipotezele aferente opţiunii 4.4.a vor avea de asemenea punctajul înjumătăţit.</t>
  </si>
  <si>
    <t>Apelurile de proiecte cu numărul POR/2019/3/3.2/4/2 REGIUNI și POR/2019/3/3.2/3/ITI</t>
  </si>
  <si>
    <t>Creșterea numărului de pasageri transportați cu transportul public de călători local în aria de studiu a proiectului</t>
  </si>
  <si>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(cu excepţia dată pentru activitatea 8, categoria A).</t>
    </r>
  </si>
  <si>
    <t>Evaluator teme orizontale</t>
  </si>
  <si>
    <t>Evaluator de transport</t>
  </si>
  <si>
    <t>Evaluator financiar</t>
  </si>
  <si>
    <t>Evaluator tehnic</t>
  </si>
  <si>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toţi ceilalţi 3 evaluatori (</t>
    </r>
    <r>
      <rPr>
        <b/>
        <sz val="9"/>
        <rFont val="Trebuchet MS"/>
        <family val="2"/>
        <charset val="238"/>
      </rPr>
      <t>tehnic</t>
    </r>
    <r>
      <rPr>
        <sz val="9"/>
        <rFont val="Trebuchet MS"/>
        <family val="2"/>
        <charset val="238"/>
      </rPr>
      <t xml:space="preserve">, </t>
    </r>
    <r>
      <rPr>
        <b/>
        <sz val="9"/>
        <rFont val="Trebuchet MS"/>
        <family val="2"/>
        <charset val="238"/>
      </rPr>
      <t>financiar</t>
    </r>
    <r>
      <rPr>
        <sz val="9"/>
        <rFont val="Trebuchet MS"/>
        <family val="2"/>
        <charset val="238"/>
      </rPr>
      <t xml:space="preserve"> şi </t>
    </r>
    <r>
      <rPr>
        <b/>
        <sz val="9"/>
        <rFont val="Trebuchet MS"/>
        <family val="2"/>
        <charset val="238"/>
      </rPr>
      <t>de transport</t>
    </r>
    <r>
      <rPr>
        <sz val="9"/>
        <rFont val="Trebuchet MS"/>
        <family val="2"/>
        <charset val="238"/>
      </rPr>
      <t>). Pentru fiecare subcriteriu se va face media aritmetic</t>
    </r>
    <r>
      <rPr>
        <sz val="9"/>
        <rFont val="Calibri"/>
        <family val="2"/>
        <charset val="238"/>
      </rPr>
      <t>ă</t>
    </r>
    <r>
      <rPr>
        <sz val="9"/>
        <rFont val="Trebuchet MS"/>
        <family val="2"/>
        <charset val="238"/>
      </rPr>
      <t xml:space="preserve"> a punctajelor acordate de cei 3 evaluatori (tehnic, financiar şi de transport).
Punctajul aferent unui criteriu reprezintă suma punctajelor obținute la fiecare subcriteriu aferent acestuia. Punctajul final al proiectului reprezintă suma punctajelor obținute la toate cele 5 criterii.</t>
    </r>
  </si>
  <si>
    <r>
      <t>d. Proiectul este inclus în portofoliul de proiecte al Strategiei Integrate de Dezvoltare Urbană, dezvoltată la nivel de ADI zonă metropolitană/pol de creştere sau la nivel de parteneriat cu un municipiu reşedinţă de judeţ și</t>
    </r>
    <r>
      <rPr>
        <i/>
        <sz val="9"/>
        <rFont val="Trebuchet MS"/>
        <family val="2"/>
        <charset val="238"/>
      </rPr>
      <t xml:space="preserve"> </t>
    </r>
    <r>
      <rPr>
        <sz val="9"/>
        <rFont val="Trebuchet MS"/>
        <family val="2"/>
        <charset val="238"/>
      </rPr>
      <t xml:space="preserve">în lista de proiecte prioritare a Documentului Justificativ pentru fonduri ESI 2014-2020 din cadrul Axei prioritare 4 a POR 2014-2020 - </t>
    </r>
    <r>
      <rPr>
        <i/>
        <sz val="9"/>
        <rFont val="Trebuchet MS"/>
        <family val="2"/>
        <charset val="238"/>
      </rPr>
      <t xml:space="preserve">Sprijinirea dezvoltării urbane durabile </t>
    </r>
  </si>
  <si>
    <r>
      <t>Modalitatea de punctare: Se pot acorda punctaje intermediare pentru fiecare opţiune/ipoteză. Punctajul este cumulativ.  Pentru apelul nr. POR/2019/3/3.2/3/ITI op</t>
    </r>
    <r>
      <rPr>
        <b/>
        <sz val="9"/>
        <rFont val="Trebuchet MS"/>
        <family val="2"/>
        <charset val="238"/>
      </rPr>
      <t>ț</t>
    </r>
    <r>
      <rPr>
        <b/>
        <i/>
        <sz val="9"/>
        <rFont val="Trebuchet MS"/>
        <family val="2"/>
        <charset val="238"/>
      </rPr>
      <t xml:space="preserve">iunea/ipoteza d) nu se va puncta </t>
    </r>
    <r>
      <rPr>
        <b/>
        <sz val="9"/>
        <rFont val="Trebuchet MS"/>
        <family val="2"/>
        <charset val="238"/>
      </rPr>
      <t>ș</t>
    </r>
    <r>
      <rPr>
        <b/>
        <i/>
        <sz val="9"/>
        <rFont val="Trebuchet MS"/>
        <family val="2"/>
        <charset val="238"/>
      </rPr>
      <t>i se vor putea acorda maximum 2 puncte pentru opțiunea/ipoteza c).</t>
    </r>
  </si>
  <si>
    <r>
      <t xml:space="preserve">a. Dovezile lansării achiziţiei de furnizare de echipamente și/sau mijloace de transport sunt anexate SAU contractul de furnizare este anexat </t>
    </r>
    <r>
      <rPr>
        <i/>
        <sz val="9"/>
        <rFont val="Trebuchet MS"/>
        <family val="2"/>
        <charset val="238"/>
      </rPr>
      <t>(Pentru activităţile care  se încadrează în lista din secţiunea 3.2.1 din ghid, doar cu respectarea condiţiei privind demararea lucrărilor)</t>
    </r>
  </si>
  <si>
    <r>
      <t>b. Au fost depuse documente prin care solicitantul dovede</t>
    </r>
    <r>
      <rPr>
        <sz val="9"/>
        <rFont val="Calibri"/>
        <family val="2"/>
        <charset val="238"/>
      </rPr>
      <t>ş</t>
    </r>
    <r>
      <rPr>
        <sz val="9"/>
        <rFont val="Trebuchet MS"/>
        <family val="2"/>
        <charset val="238"/>
      </rPr>
      <t>te c</t>
    </r>
    <r>
      <rPr>
        <sz val="9"/>
        <rFont val="Calibri"/>
        <family val="2"/>
        <charset val="238"/>
      </rPr>
      <t>ă</t>
    </r>
    <r>
      <rPr>
        <sz val="9"/>
        <rFont val="Trebuchet MS"/>
        <family val="2"/>
        <charset val="238"/>
      </rPr>
      <t xml:space="preserve"> de</t>
    </r>
    <r>
      <rPr>
        <sz val="9"/>
        <rFont val="Calibri"/>
        <family val="2"/>
        <charset val="238"/>
      </rPr>
      <t>ţ</t>
    </r>
    <r>
      <rPr>
        <sz val="9"/>
        <rFont val="Trebuchet MS"/>
        <family val="2"/>
        <charset val="238"/>
      </rPr>
      <t>ine drepturi reale pentru întreaga suprafaţă a obiectelor de investiţie ale proiectului/mijloacelor de transport/bunurilor la momentul depunerii cererii de finanţare</t>
    </r>
  </si>
  <si>
    <t>Observaţii vizită - 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</si>
  <si>
    <t xml:space="preserve">Mediere (dacă este cazul)
În cazul în care există diferenţe între punctajele acordate de experţii evaluatori pentru aceeaşi cerere de finanţare, preşedintele comisiei de evaluare va proceda la mediere, conform procedurii generale, în următoarele situaţii:  
a. Nu pot fi acceptate diferenţe de punctaje între experţii evaluatori pentru subcriteriile unde există doar posibilitatea de punctare a respectivului subcriteriu prin selectarea unei singure opțiuni/ipoteze.  
b. Nu pot fi acceptate diferenţe de punctaje mai mari de 1 punct între punctajele totale acordate de  experţii evaluatori pentru criteriile alcătuite doar din opţiuni/ipoteze (fără subcriterii), precum şi între punctajele totale acordate de experţii evaluatori pentru subcriteriile pentru care există posibilitatea de acordare de punctaje intermediare.
c. Pentru criteriile/subcriteriile/opţiunile/ipotezele pentru care acordarea unui punctaj de 0,0 puncte determină respingerea proiectului, se va proceda la mediere în situaţia în care unul/unii experţi evaluatori acordă 0,0 puncte, iar ceilalţi acordă un punctaj mai mare de 0,0 puncte.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</si>
</sst>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b/>
      <i/>
      <sz val="9"/>
      <name val="Calibri"/>
      <family val="2"/>
      <charset val="238"/>
    </font>
    <font>
      <b/>
      <i/>
      <u/>
      <sz val="9"/>
      <name val="Trebuchet MS"/>
      <family val="2"/>
      <charset val="238"/>
    </font>
    <font>
      <sz val="9"/>
      <color rgb="FFFF0000"/>
      <name val="Calibri"/>
      <family val="2"/>
      <charset val="238"/>
    </font>
    <font>
      <b/>
      <sz val="9"/>
      <name val="Calibri"/>
      <family val="2"/>
      <charset val="238"/>
    </font>
    <font>
      <b/>
      <u/>
      <sz val="9"/>
      <color theme="1"/>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2">
    <xf numFmtId="0" fontId="0" fillId="0" borderId="0" xfId="0"/>
    <xf numFmtId="0" fontId="5" fillId="0" borderId="11" xfId="0" applyFont="1" applyBorder="1" applyAlignment="1">
      <alignment horizontal="justify" vertical="center" wrapText="1"/>
    </xf>
    <xf numFmtId="0" fontId="1" fillId="0" borderId="0" xfId="0" applyFont="1"/>
    <xf numFmtId="0" fontId="7" fillId="3" borderId="11" xfId="0" applyFont="1" applyFill="1" applyBorder="1" applyAlignment="1">
      <alignment horizontal="justify" vertical="center"/>
    </xf>
    <xf numFmtId="0" fontId="1" fillId="0" borderId="0" xfId="0" applyFont="1" applyAlignment="1">
      <alignment horizontal="center" vertical="center"/>
    </xf>
    <xf numFmtId="0" fontId="7" fillId="3" borderId="11" xfId="0" applyFont="1" applyFill="1" applyBorder="1" applyAlignment="1">
      <alignment horizontal="left" vertical="center" wrapText="1"/>
    </xf>
    <xf numFmtId="0" fontId="1" fillId="0" borderId="0" xfId="0" applyFont="1" applyAlignment="1">
      <alignment horizontal="left"/>
    </xf>
    <xf numFmtId="0" fontId="7" fillId="0" borderId="11"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6"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2" borderId="9" xfId="0" applyFont="1" applyFill="1" applyBorder="1" applyAlignment="1">
      <alignment horizontal="justify" vertical="center" wrapText="1"/>
    </xf>
    <xf numFmtId="0" fontId="9" fillId="2" borderId="8" xfId="0" applyFont="1" applyFill="1" applyBorder="1" applyAlignment="1">
      <alignment horizontal="justify" vertical="center" wrapText="1"/>
    </xf>
    <xf numFmtId="0" fontId="9" fillId="2" borderId="10"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1" xfId="0" applyFont="1" applyBorder="1" applyAlignment="1">
      <alignment horizontal="left" vertical="top" wrapText="1" indent="2"/>
    </xf>
    <xf numFmtId="1" fontId="5" fillId="0" borderId="11" xfId="0" applyNumberFormat="1" applyFont="1" applyBorder="1" applyAlignment="1">
      <alignment horizontal="center" vertical="center" wrapText="1"/>
    </xf>
    <xf numFmtId="0" fontId="5" fillId="0" borderId="11" xfId="0" applyFont="1" applyBorder="1" applyAlignment="1">
      <alignment wrapText="1"/>
    </xf>
    <xf numFmtId="0" fontId="5" fillId="0" borderId="11"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1" fillId="0" borderId="11"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1"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6"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0" fontId="13" fillId="0" borderId="0" xfId="0" applyFont="1" applyBorder="1" applyAlignment="1"/>
    <xf numFmtId="1" fontId="9" fillId="0" borderId="22" xfId="0" applyNumberFormat="1" applyFont="1" applyFill="1" applyBorder="1" applyAlignment="1">
      <alignment horizontal="center" vertical="center" wrapText="1"/>
    </xf>
    <xf numFmtId="1" fontId="9" fillId="0" borderId="15"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0" fontId="1" fillId="0" borderId="0" xfId="0" applyFont="1" applyBorder="1" applyAlignment="1"/>
    <xf numFmtId="0" fontId="11" fillId="0" borderId="0" xfId="0" applyFont="1" applyBorder="1" applyAlignment="1"/>
    <xf numFmtId="1" fontId="1" fillId="0" borderId="11" xfId="0" applyNumberFormat="1" applyFont="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1" xfId="0" applyNumberFormat="1" applyFont="1" applyBorder="1" applyAlignment="1">
      <alignment horizontal="center" vertical="center" wrapText="1"/>
    </xf>
    <xf numFmtId="1" fontId="7" fillId="5" borderId="22"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2" xfId="0" applyNumberFormat="1" applyFont="1" applyBorder="1" applyAlignment="1">
      <alignment horizontal="center" vertical="center" wrapText="1"/>
    </xf>
    <xf numFmtId="1" fontId="9" fillId="0" borderId="58" xfId="0" applyNumberFormat="1" applyFont="1" applyBorder="1" applyAlignment="1">
      <alignment horizontal="center" vertical="center" wrapText="1"/>
    </xf>
    <xf numFmtId="1" fontId="9" fillId="0" borderId="53"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3" borderId="27"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1" fontId="9" fillId="3" borderId="1" xfId="0" applyNumberFormat="1" applyFont="1" applyFill="1" applyBorder="1" applyAlignment="1">
      <alignment horizontal="center" vertical="center" wrapText="1"/>
    </xf>
    <xf numFmtId="0" fontId="5" fillId="0" borderId="48" xfId="0" applyFont="1" applyBorder="1" applyAlignment="1">
      <alignment wrapText="1"/>
    </xf>
    <xf numFmtId="1" fontId="1" fillId="0" borderId="53" xfId="0" applyNumberFormat="1" applyFont="1" applyBorder="1" applyAlignment="1">
      <alignment horizontal="center" vertical="center" wrapText="1"/>
    </xf>
    <xf numFmtId="0" fontId="5" fillId="0" borderId="11" xfId="0" applyFont="1" applyBorder="1" applyAlignment="1">
      <alignment horizontal="center"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1" fontId="7" fillId="5" borderId="57" xfId="0" applyNumberFormat="1" applyFont="1" applyFill="1" applyBorder="1" applyAlignment="1">
      <alignment horizontal="center" vertical="center" wrapText="1"/>
    </xf>
    <xf numFmtId="0" fontId="9" fillId="0" borderId="53" xfId="0" applyFont="1" applyBorder="1" applyAlignment="1">
      <alignment vertical="center" wrapText="1"/>
    </xf>
    <xf numFmtId="0" fontId="1" fillId="0" borderId="53"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xf numFmtId="0" fontId="1" fillId="0" borderId="53" xfId="0" applyFont="1" applyBorder="1" applyAlignment="1"/>
    <xf numFmtId="1" fontId="1" fillId="0" borderId="1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0" fontId="1" fillId="0" borderId="53" xfId="0" applyFont="1" applyBorder="1" applyAlignment="1">
      <alignment horizontal="center"/>
    </xf>
    <xf numFmtId="0" fontId="5" fillId="5" borderId="54" xfId="0" applyFont="1" applyFill="1" applyBorder="1" applyAlignment="1">
      <alignment horizontal="left" vertical="top" wrapText="1"/>
    </xf>
    <xf numFmtId="0" fontId="7" fillId="2" borderId="2" xfId="0" applyFont="1" applyFill="1" applyBorder="1" applyAlignment="1">
      <alignment horizontal="left" vertical="top" wrapText="1"/>
    </xf>
    <xf numFmtId="0" fontId="5" fillId="0" borderId="54" xfId="0" applyFont="1" applyBorder="1" applyAlignment="1">
      <alignment horizontal="left" vertical="top" wrapText="1"/>
    </xf>
    <xf numFmtId="1" fontId="9" fillId="0" borderId="4" xfId="0" applyNumberFormat="1" applyFont="1" applyFill="1" applyBorder="1" applyAlignment="1">
      <alignment horizontal="center" vertical="center" wrapText="1"/>
    </xf>
    <xf numFmtId="0" fontId="5" fillId="3" borderId="16" xfId="0" applyFont="1" applyFill="1" applyBorder="1" applyAlignment="1">
      <alignment horizontal="left" vertical="top" wrapText="1"/>
    </xf>
    <xf numFmtId="0" fontId="5" fillId="3" borderId="1" xfId="0" applyFont="1" applyFill="1" applyBorder="1" applyAlignment="1">
      <alignment horizontal="center" vertical="center" wrapText="1"/>
    </xf>
    <xf numFmtId="0" fontId="1" fillId="0" borderId="11" xfId="0" applyFont="1" applyBorder="1" applyAlignment="1">
      <alignment horizontal="left" vertical="top" wrapText="1"/>
    </xf>
    <xf numFmtId="0" fontId="5" fillId="0" borderId="16"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8" xfId="0" applyFont="1" applyBorder="1" applyAlignment="1">
      <alignment horizontal="right" vertical="center"/>
    </xf>
    <xf numFmtId="0" fontId="5" fillId="0" borderId="20" xfId="0" applyFont="1" applyBorder="1"/>
    <xf numFmtId="0" fontId="5" fillId="0" borderId="20" xfId="0" applyFont="1" applyBorder="1" applyAlignment="1">
      <alignment horizontal="center" vertical="center"/>
    </xf>
    <xf numFmtId="0" fontId="5" fillId="0" borderId="14" xfId="1" applyFont="1" applyBorder="1" applyAlignment="1">
      <alignment horizontal="right" vertical="center"/>
    </xf>
    <xf numFmtId="0" fontId="5" fillId="0" borderId="15"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11" fillId="0" borderId="14" xfId="2" applyFont="1" applyBorder="1" applyAlignment="1">
      <alignment horizontal="right" vertical="center"/>
    </xf>
    <xf numFmtId="0" fontId="11" fillId="0" borderId="15"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7" xfId="0" applyFont="1" applyFill="1" applyBorder="1" applyAlignment="1">
      <alignment vertical="top" wrapText="1"/>
    </xf>
    <xf numFmtId="0" fontId="5" fillId="5" borderId="57" xfId="0" applyFont="1" applyFill="1" applyBorder="1" applyAlignment="1">
      <alignment vertical="top" wrapText="1"/>
    </xf>
    <xf numFmtId="0" fontId="5" fillId="0" borderId="27" xfId="0" applyFont="1" applyBorder="1" applyAlignment="1">
      <alignment vertical="top" wrapText="1"/>
    </xf>
    <xf numFmtId="0" fontId="5" fillId="0" borderId="57" xfId="0" applyFont="1" applyBorder="1" applyAlignment="1">
      <alignment vertical="top" wrapText="1"/>
    </xf>
    <xf numFmtId="1" fontId="9" fillId="3" borderId="17" xfId="0" quotePrefix="1" applyNumberFormat="1" applyFont="1" applyFill="1" applyBorder="1" applyAlignment="1">
      <alignment horizontal="center" vertical="center" wrapText="1"/>
    </xf>
    <xf numFmtId="1" fontId="1"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3" borderId="6" xfId="0" applyNumberFormat="1" applyFont="1" applyFill="1" applyBorder="1" applyAlignment="1">
      <alignment horizontal="center" vertical="center" wrapText="1"/>
    </xf>
    <xf numFmtId="0" fontId="6" fillId="0" borderId="48" xfId="0" applyFont="1" applyBorder="1" applyAlignment="1">
      <alignment wrapText="1"/>
    </xf>
    <xf numFmtId="1" fontId="6" fillId="0" borderId="11"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1" xfId="0" applyFont="1" applyBorder="1" applyAlignment="1">
      <alignment horizontal="left" vertical="top" wrapText="1"/>
    </xf>
    <xf numFmtId="0" fontId="6" fillId="0" borderId="49"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9"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6" xfId="0" applyNumberFormat="1" applyFont="1" applyFill="1" applyBorder="1" applyAlignment="1">
      <alignment horizontal="center" vertical="center" wrapText="1"/>
    </xf>
    <xf numFmtId="0" fontId="10" fillId="3" borderId="16" xfId="0" applyFont="1" applyFill="1" applyBorder="1" applyAlignment="1">
      <alignment horizontal="justify" vertical="center" wrapText="1"/>
    </xf>
    <xf numFmtId="0" fontId="6" fillId="0" borderId="37" xfId="0" applyFont="1" applyBorder="1" applyAlignment="1">
      <alignment wrapText="1"/>
    </xf>
    <xf numFmtId="0" fontId="6" fillId="0" borderId="11" xfId="0" applyFont="1" applyBorder="1" applyAlignment="1">
      <alignment wrapText="1"/>
    </xf>
    <xf numFmtId="0" fontId="6" fillId="5" borderId="44" xfId="0" applyFont="1" applyFill="1" applyBorder="1" applyAlignment="1">
      <alignment horizontal="left" vertical="top" wrapText="1"/>
    </xf>
    <xf numFmtId="0" fontId="6" fillId="5" borderId="46"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1" xfId="0" applyNumberFormat="1" applyFont="1" applyFill="1" applyBorder="1" applyAlignment="1">
      <alignment horizontal="center" vertical="center" wrapText="1"/>
    </xf>
    <xf numFmtId="1" fontId="6" fillId="5" borderId="48"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6"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0" fontId="6" fillId="0" borderId="31"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xf>
    <xf numFmtId="0" fontId="6" fillId="0" borderId="45" xfId="0" applyFont="1" applyBorder="1" applyAlignment="1">
      <alignment horizontal="center" vertical="center"/>
    </xf>
    <xf numFmtId="0" fontId="6" fillId="0" borderId="45"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20" xfId="2" applyFont="1" applyBorder="1" applyAlignment="1">
      <alignment vertical="center"/>
    </xf>
    <xf numFmtId="0" fontId="6" fillId="0" borderId="44" xfId="0" applyFont="1" applyBorder="1" applyAlignment="1">
      <alignment horizontal="center" vertical="center" wrapText="1"/>
    </xf>
    <xf numFmtId="0" fontId="6" fillId="0" borderId="44" xfId="0" applyFont="1" applyBorder="1" applyAlignment="1">
      <alignment horizontal="center" vertical="center"/>
    </xf>
    <xf numFmtId="0" fontId="1" fillId="0" borderId="48" xfId="0" applyFont="1" applyBorder="1" applyAlignment="1">
      <alignment horizontal="left" vertical="top" wrapText="1"/>
    </xf>
    <xf numFmtId="0" fontId="1" fillId="0" borderId="48" xfId="0" applyFont="1" applyBorder="1" applyAlignment="1">
      <alignment wrapText="1"/>
    </xf>
    <xf numFmtId="0" fontId="6" fillId="0" borderId="46"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8" xfId="0" applyNumberFormat="1" applyFont="1" applyFill="1" applyBorder="1" applyAlignment="1">
      <alignment horizontal="center" vertical="center" wrapText="1"/>
    </xf>
    <xf numFmtId="2" fontId="10" fillId="5" borderId="58"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3" xfId="0" applyFont="1" applyBorder="1" applyAlignment="1"/>
    <xf numFmtId="2" fontId="10" fillId="5" borderId="41" xfId="0" applyNumberFormat="1" applyFont="1" applyFill="1" applyBorder="1" applyAlignment="1">
      <alignment horizontal="center" vertical="center" wrapText="1"/>
    </xf>
    <xf numFmtId="1" fontId="9" fillId="0" borderId="53"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8"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3" xfId="0" applyFont="1" applyBorder="1"/>
    <xf numFmtId="0" fontId="5" fillId="0" borderId="53" xfId="1" applyFont="1" applyBorder="1" applyAlignment="1">
      <alignment vertical="center" wrapText="1"/>
    </xf>
    <xf numFmtId="0" fontId="5" fillId="0" borderId="59" xfId="0" applyFont="1" applyBorder="1"/>
    <xf numFmtId="0" fontId="5" fillId="0" borderId="53" xfId="0" applyFont="1" applyBorder="1"/>
    <xf numFmtId="0" fontId="11" fillId="0" borderId="36" xfId="0" applyFont="1" applyBorder="1" applyAlignment="1"/>
    <xf numFmtId="0" fontId="11" fillId="0" borderId="53" xfId="0" applyFont="1" applyBorder="1" applyAlignment="1"/>
    <xf numFmtId="0" fontId="11" fillId="0" borderId="51" xfId="0" applyFont="1" applyBorder="1" applyAlignment="1"/>
    <xf numFmtId="0" fontId="11" fillId="0" borderId="52" xfId="0" applyFont="1" applyBorder="1" applyAlignment="1"/>
    <xf numFmtId="0" fontId="5" fillId="0" borderId="48" xfId="0" applyFont="1" applyBorder="1" applyAlignment="1">
      <alignment horizontal="left" vertical="top" wrapText="1"/>
    </xf>
    <xf numFmtId="49" fontId="9" fillId="3" borderId="11" xfId="0" applyNumberFormat="1" applyFont="1" applyFill="1" applyBorder="1" applyAlignment="1">
      <alignment horizontal="justify" vertical="center" wrapText="1"/>
    </xf>
    <xf numFmtId="0" fontId="11" fillId="0" borderId="44" xfId="0" applyFont="1" applyBorder="1" applyAlignment="1">
      <alignment horizontal="left" vertical="top" wrapText="1"/>
    </xf>
    <xf numFmtId="0" fontId="7" fillId="3" borderId="11" xfId="0" applyFont="1" applyFill="1" applyBorder="1" applyAlignment="1"/>
    <xf numFmtId="1" fontId="9" fillId="3" borderId="11"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0" borderId="37"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0" borderId="37" xfId="0" applyFont="1" applyBorder="1" applyAlignment="1">
      <alignment horizontal="center" vertical="center" wrapText="1"/>
    </xf>
    <xf numFmtId="0" fontId="1" fillId="4" borderId="11"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2" fontId="13" fillId="0" borderId="54"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0" fontId="1" fillId="0" borderId="56" xfId="0" applyFont="1" applyBorder="1" applyAlignment="1">
      <alignment horizontal="center"/>
    </xf>
    <xf numFmtId="0" fontId="1" fillId="0" borderId="49" xfId="0" applyFont="1" applyBorder="1" applyAlignment="1">
      <alignment horizontal="center"/>
    </xf>
    <xf numFmtId="0" fontId="11" fillId="0" borderId="50"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1" fillId="0" borderId="36" xfId="0" applyFont="1" applyBorder="1" applyAlignment="1">
      <alignment horizontal="left" vertical="top" wrapText="1"/>
    </xf>
    <xf numFmtId="1" fontId="9" fillId="2" borderId="2" xfId="0" applyNumberFormat="1" applyFont="1" applyFill="1" applyBorder="1" applyAlignment="1">
      <alignment horizontal="center"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7" fillId="3" borderId="16" xfId="0" applyFont="1" applyFill="1" applyBorder="1" applyAlignment="1">
      <alignment horizontal="center"/>
    </xf>
    <xf numFmtId="1" fontId="9" fillId="0" borderId="42" xfId="0" applyNumberFormat="1" applyFont="1" applyBorder="1" applyAlignment="1">
      <alignment horizontal="center" vertical="center" wrapText="1"/>
    </xf>
    <xf numFmtId="1" fontId="9" fillId="0" borderId="43" xfId="0" applyNumberFormat="1" applyFont="1" applyBorder="1" applyAlignment="1">
      <alignment horizontal="center" vertical="center" wrapText="1"/>
    </xf>
    <xf numFmtId="2" fontId="11" fillId="0" borderId="54" xfId="0" applyNumberFormat="1" applyFont="1" applyBorder="1" applyAlignment="1">
      <alignment horizontal="justify" vertical="center" wrapText="1"/>
    </xf>
    <xf numFmtId="0" fontId="9" fillId="0" borderId="56" xfId="0" applyFont="1" applyBorder="1" applyAlignment="1">
      <alignment vertical="center" wrapText="1"/>
    </xf>
    <xf numFmtId="2" fontId="11" fillId="0" borderId="49" xfId="0" applyNumberFormat="1" applyFont="1" applyBorder="1" applyAlignment="1">
      <alignment horizontal="justify" vertical="center" wrapText="1"/>
    </xf>
    <xf numFmtId="0" fontId="5" fillId="0" borderId="0" xfId="0" applyFont="1" applyBorder="1" applyAlignment="1">
      <alignment horizontal="left" vertical="center" wrapText="1" indent="2"/>
    </xf>
    <xf numFmtId="0" fontId="1" fillId="0" borderId="45" xfId="0" applyFont="1" applyBorder="1" applyAlignment="1">
      <alignment horizontal="center" vertical="center"/>
    </xf>
    <xf numFmtId="0" fontId="1" fillId="0" borderId="66" xfId="0" applyFont="1" applyBorder="1" applyAlignment="1">
      <alignment horizontal="justify" vertical="center" wrapText="1"/>
    </xf>
    <xf numFmtId="0" fontId="1" fillId="0" borderId="44" xfId="0" applyFont="1" applyBorder="1" applyAlignment="1">
      <alignment horizontal="justify" vertical="center" wrapText="1"/>
    </xf>
    <xf numFmtId="0" fontId="10" fillId="3" borderId="61" xfId="0" applyFont="1" applyFill="1" applyBorder="1" applyAlignment="1">
      <alignment horizontal="justify" vertical="center" wrapText="1"/>
    </xf>
    <xf numFmtId="0" fontId="1" fillId="0" borderId="36" xfId="0" applyFont="1" applyBorder="1" applyAlignment="1">
      <alignment horizontal="justify" vertical="center" wrapText="1"/>
    </xf>
    <xf numFmtId="0" fontId="9" fillId="3" borderId="61" xfId="0" applyFont="1" applyFill="1" applyBorder="1" applyAlignment="1">
      <alignment horizontal="justify" vertical="center" wrapText="1"/>
    </xf>
    <xf numFmtId="49" fontId="9" fillId="3" borderId="61" xfId="0" applyNumberFormat="1" applyFont="1" applyFill="1" applyBorder="1" applyAlignment="1">
      <alignment horizontal="justify" vertical="center" wrapText="1"/>
    </xf>
    <xf numFmtId="49" fontId="10" fillId="3" borderId="43" xfId="0" applyNumberFormat="1" applyFont="1" applyFill="1" applyBorder="1" applyAlignment="1">
      <alignment horizontal="justify" vertical="center" wrapText="1"/>
    </xf>
    <xf numFmtId="0" fontId="1" fillId="0" borderId="36" xfId="0" applyFont="1" applyBorder="1"/>
    <xf numFmtId="49" fontId="7" fillId="3" borderId="43" xfId="0" applyNumberFormat="1" applyFont="1" applyFill="1" applyBorder="1" applyAlignment="1">
      <alignment horizontal="justify" vertical="center" wrapText="1"/>
    </xf>
    <xf numFmtId="16" fontId="9" fillId="3" borderId="43" xfId="0" applyNumberFormat="1" applyFont="1" applyFill="1" applyBorder="1" applyAlignment="1">
      <alignment horizontal="justify" vertical="center" wrapText="1"/>
    </xf>
    <xf numFmtId="0" fontId="10" fillId="2" borderId="43" xfId="0" applyFont="1" applyFill="1" applyBorder="1" applyAlignment="1">
      <alignment horizontal="justify" vertical="center" wrapText="1"/>
    </xf>
    <xf numFmtId="0" fontId="1" fillId="0" borderId="44" xfId="0" applyFont="1" applyBorder="1" applyAlignment="1">
      <alignment horizontal="center" vertical="center" wrapText="1"/>
    </xf>
    <xf numFmtId="0" fontId="5" fillId="0" borderId="44" xfId="0" applyFont="1" applyBorder="1" applyAlignment="1">
      <alignment horizontal="justify" vertical="center" wrapText="1"/>
    </xf>
    <xf numFmtId="0" fontId="7" fillId="2" borderId="43" xfId="0" applyFont="1" applyFill="1" applyBorder="1" applyAlignment="1">
      <alignment horizontal="justify" vertical="center" wrapText="1"/>
    </xf>
    <xf numFmtId="0" fontId="5" fillId="0" borderId="44" xfId="0" applyFont="1" applyBorder="1" applyAlignment="1">
      <alignment vertical="center" wrapText="1"/>
    </xf>
    <xf numFmtId="49" fontId="10" fillId="3" borderId="43" xfId="0" applyNumberFormat="1" applyFont="1" applyFill="1" applyBorder="1" applyAlignment="1">
      <alignment vertical="center" wrapText="1"/>
    </xf>
    <xf numFmtId="49" fontId="7" fillId="0" borderId="36" xfId="0" applyNumberFormat="1" applyFont="1" applyFill="1" applyBorder="1" applyAlignment="1">
      <alignment vertical="center" wrapText="1"/>
    </xf>
    <xf numFmtId="49" fontId="6" fillId="2" borderId="43" xfId="0" applyNumberFormat="1" applyFont="1" applyFill="1" applyBorder="1" applyAlignment="1">
      <alignment horizontal="justify" vertical="center" wrapText="1"/>
    </xf>
    <xf numFmtId="0" fontId="5" fillId="0" borderId="36" xfId="0" applyFont="1" applyBorder="1" applyAlignment="1">
      <alignment horizontal="justify" vertical="center" wrapText="1"/>
    </xf>
    <xf numFmtId="49" fontId="10" fillId="2" borderId="43" xfId="0" applyNumberFormat="1" applyFont="1" applyFill="1" applyBorder="1" applyAlignment="1">
      <alignment horizontal="justify" vertical="center" wrapText="1"/>
    </xf>
    <xf numFmtId="0" fontId="7" fillId="2" borderId="43" xfId="0" applyFont="1" applyFill="1" applyBorder="1" applyAlignment="1">
      <alignment horizontal="left" vertical="top" wrapText="1"/>
    </xf>
    <xf numFmtId="0" fontId="7" fillId="0" borderId="36" xfId="0" applyFont="1" applyFill="1" applyBorder="1" applyAlignment="1">
      <alignment horizontal="left" vertical="top" wrapText="1"/>
    </xf>
    <xf numFmtId="49" fontId="9" fillId="0" borderId="36" xfId="0" applyNumberFormat="1" applyFont="1" applyFill="1" applyBorder="1" applyAlignment="1">
      <alignment horizontal="center" vertical="center" wrapText="1"/>
    </xf>
    <xf numFmtId="49" fontId="9" fillId="0" borderId="44" xfId="0" applyNumberFormat="1" applyFont="1" applyFill="1" applyBorder="1" applyAlignment="1">
      <alignment horizontal="center" vertical="center" wrapText="1"/>
    </xf>
    <xf numFmtId="49" fontId="7" fillId="3" borderId="43" xfId="0" applyNumberFormat="1" applyFont="1" applyFill="1" applyBorder="1" applyAlignment="1">
      <alignment horizontal="center" vertical="center" wrapText="1"/>
    </xf>
    <xf numFmtId="49" fontId="9" fillId="2" borderId="43" xfId="0" applyNumberFormat="1" applyFont="1" applyFill="1" applyBorder="1" applyAlignment="1">
      <alignment horizontal="justify" vertical="center" wrapText="1"/>
    </xf>
    <xf numFmtId="49" fontId="9" fillId="5" borderId="44" xfId="0" applyNumberFormat="1" applyFont="1" applyFill="1" applyBorder="1" applyAlignment="1">
      <alignment horizontal="justify" vertical="center" wrapText="1"/>
    </xf>
    <xf numFmtId="0" fontId="1" fillId="0" borderId="37" xfId="0" applyFont="1" applyBorder="1" applyAlignment="1">
      <alignment horizontal="justify" vertical="center" wrapText="1"/>
    </xf>
    <xf numFmtId="0" fontId="5" fillId="0" borderId="0" xfId="1" applyFont="1" applyBorder="1" applyAlignment="1">
      <alignment vertical="top" wrapText="1"/>
    </xf>
    <xf numFmtId="0" fontId="11" fillId="0" borderId="0" xfId="2" applyFont="1" applyBorder="1" applyAlignment="1">
      <alignment vertical="center" wrapText="1"/>
    </xf>
    <xf numFmtId="0" fontId="11" fillId="0" borderId="36" xfId="2" applyFont="1" applyBorder="1" applyAlignment="1">
      <alignment horizontal="center" vertical="center" wrapText="1"/>
    </xf>
    <xf numFmtId="0" fontId="5" fillId="0" borderId="36" xfId="1" applyFont="1" applyBorder="1" applyAlignment="1">
      <alignment horizontal="center" vertical="center" wrapText="1"/>
    </xf>
    <xf numFmtId="0" fontId="5" fillId="0" borderId="53" xfId="1" applyFont="1" applyBorder="1" applyAlignment="1">
      <alignment vertical="top" wrapText="1"/>
    </xf>
    <xf numFmtId="0" fontId="11" fillId="0" borderId="53" xfId="2" applyFont="1" applyBorder="1" applyAlignment="1">
      <alignment vertical="center" wrapText="1"/>
    </xf>
    <xf numFmtId="0" fontId="11" fillId="0" borderId="53" xfId="2" applyFont="1" applyBorder="1" applyAlignment="1">
      <alignment horizontal="left" vertical="center" wrapText="1"/>
    </xf>
    <xf numFmtId="0" fontId="11" fillId="0" borderId="53" xfId="2" applyFont="1" applyBorder="1" applyAlignment="1"/>
    <xf numFmtId="0" fontId="11" fillId="0" borderId="53" xfId="2" applyFont="1" applyBorder="1" applyAlignment="1">
      <alignment horizontal="center" vertical="center"/>
    </xf>
    <xf numFmtId="0" fontId="11" fillId="0" borderId="53" xfId="2" applyFont="1" applyBorder="1"/>
    <xf numFmtId="1" fontId="9" fillId="3" borderId="41" xfId="0" applyNumberFormat="1" applyFont="1" applyFill="1" applyBorder="1" applyAlignment="1">
      <alignment horizontal="center" vertical="center" wrapText="1"/>
    </xf>
    <xf numFmtId="1" fontId="7" fillId="3" borderId="2" xfId="0" applyNumberFormat="1" applyFont="1" applyFill="1" applyBorder="1" applyAlignment="1">
      <alignment horizontal="center" vertical="center" wrapText="1"/>
    </xf>
    <xf numFmtId="2" fontId="10" fillId="3" borderId="60" xfId="0" applyNumberFormat="1" applyFont="1" applyFill="1" applyBorder="1" applyAlignment="1">
      <alignment horizontal="center" vertical="center" wrapText="1"/>
    </xf>
    <xf numFmtId="0" fontId="11" fillId="0" borderId="45" xfId="0" applyFont="1" applyBorder="1" applyAlignment="1">
      <alignment wrapText="1"/>
    </xf>
    <xf numFmtId="0" fontId="12" fillId="6" borderId="11" xfId="0" applyFont="1" applyFill="1" applyBorder="1" applyAlignment="1"/>
    <xf numFmtId="0" fontId="11" fillId="0" borderId="38" xfId="0" applyFont="1" applyBorder="1" applyAlignment="1">
      <alignment horizontal="left" vertical="top" wrapText="1"/>
    </xf>
    <xf numFmtId="0" fontId="11" fillId="0" borderId="39" xfId="0" applyFont="1" applyBorder="1" applyAlignment="1">
      <alignment horizontal="left" vertical="top" wrapText="1"/>
    </xf>
    <xf numFmtId="0" fontId="12" fillId="6" borderId="55" xfId="0" applyFont="1" applyFill="1" applyBorder="1" applyAlignment="1"/>
    <xf numFmtId="0" fontId="12" fillId="6" borderId="48" xfId="0" applyFont="1" applyFill="1" applyBorder="1" applyAlignment="1"/>
    <xf numFmtId="0" fontId="11" fillId="0" borderId="50" xfId="0" applyFont="1" applyBorder="1" applyAlignment="1">
      <alignment horizontal="left" vertical="top" wrapText="1"/>
    </xf>
    <xf numFmtId="0" fontId="11" fillId="0" borderId="52"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2" fillId="6" borderId="55" xfId="0" applyFont="1" applyFill="1" applyBorder="1" applyAlignment="1">
      <alignment vertical="top" wrapText="1"/>
    </xf>
    <xf numFmtId="0" fontId="12" fillId="6" borderId="48"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0" fontId="12" fillId="0" borderId="56" xfId="0" applyFont="1" applyBorder="1" applyAlignment="1">
      <alignment wrapText="1"/>
    </xf>
    <xf numFmtId="0" fontId="12" fillId="0" borderId="49" xfId="0" applyFont="1" applyBorder="1" applyAlignment="1">
      <alignment wrapText="1"/>
    </xf>
    <xf numFmtId="4" fontId="10" fillId="2" borderId="2" xfId="0" applyNumberFormat="1" applyFont="1" applyFill="1" applyBorder="1" applyAlignment="1">
      <alignment horizontal="center" vertical="center" wrapText="1"/>
    </xf>
    <xf numFmtId="4" fontId="10" fillId="2" borderId="64"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3" xfId="0" applyFont="1" applyFill="1" applyBorder="1" applyAlignment="1">
      <alignment horizont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12" fillId="6" borderId="47" xfId="0" applyFont="1" applyFill="1" applyBorder="1" applyAlignment="1">
      <alignment wrapText="1"/>
    </xf>
    <xf numFmtId="0" fontId="12" fillId="6" borderId="48" xfId="0" applyFont="1" applyFill="1" applyBorder="1" applyAlignment="1">
      <alignment wrapText="1"/>
    </xf>
    <xf numFmtId="0" fontId="12" fillId="6" borderId="47" xfId="0" applyFont="1" applyFill="1" applyBorder="1" applyAlignment="1"/>
    <xf numFmtId="0" fontId="12" fillId="6" borderId="51" xfId="0" applyFont="1" applyFill="1" applyBorder="1" applyAlignment="1"/>
    <xf numFmtId="0" fontId="12" fillId="6" borderId="52" xfId="0" applyFont="1" applyFill="1" applyBorder="1" applyAlignment="1"/>
    <xf numFmtId="0" fontId="11" fillId="0" borderId="36"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4" xfId="0" quotePrefix="1" applyNumberFormat="1" applyFont="1" applyFill="1" applyBorder="1" applyAlignment="1">
      <alignment horizontal="center" vertical="center" wrapText="1"/>
    </xf>
    <xf numFmtId="1" fontId="9" fillId="2" borderId="63" xfId="0" applyNumberFormat="1"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65" xfId="0" applyFont="1" applyFill="1" applyBorder="1" applyAlignment="1">
      <alignment horizontal="center" vertical="center" wrapText="1"/>
    </xf>
    <xf numFmtId="0" fontId="11" fillId="0" borderId="16" xfId="2" applyFont="1" applyBorder="1" applyAlignment="1">
      <alignment horizontal="left" vertical="center" wrapText="1"/>
    </xf>
    <xf numFmtId="0" fontId="11" fillId="0" borderId="27" xfId="2" applyFont="1" applyBorder="1" applyAlignment="1">
      <alignment horizontal="left"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32"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36" xfId="1" applyFont="1" applyBorder="1" applyAlignment="1">
      <alignment horizontal="left" vertical="top" wrapText="1"/>
    </xf>
    <xf numFmtId="0" fontId="5" fillId="0" borderId="0" xfId="1" applyFont="1" applyBorder="1" applyAlignment="1">
      <alignment horizontal="left" vertical="top" wrapText="1"/>
    </xf>
    <xf numFmtId="0" fontId="5" fillId="0" borderId="53" xfId="1" applyFont="1" applyBorder="1" applyAlignment="1">
      <alignment horizontal="left" vertical="top" wrapText="1"/>
    </xf>
    <xf numFmtId="0" fontId="5" fillId="0" borderId="41" xfId="1" applyFont="1" applyBorder="1" applyAlignment="1">
      <alignment horizontal="left" vertical="center" wrapText="1"/>
    </xf>
    <xf numFmtId="0" fontId="5" fillId="0" borderId="42" xfId="1" applyFont="1" applyBorder="1" applyAlignment="1">
      <alignment horizontal="left" vertical="center" wrapText="1"/>
    </xf>
    <xf numFmtId="0" fontId="5" fillId="0" borderId="61" xfId="1" applyFont="1" applyBorder="1" applyAlignment="1">
      <alignment horizontal="left" vertical="center" wrapText="1"/>
    </xf>
    <xf numFmtId="0" fontId="5" fillId="0" borderId="15" xfId="1" applyFont="1" applyBorder="1" applyAlignment="1">
      <alignment horizontal="left" vertical="top"/>
    </xf>
    <xf numFmtId="0" fontId="5" fillId="0" borderId="0" xfId="1" applyFont="1" applyBorder="1" applyAlignment="1">
      <alignment horizontal="left" vertical="top"/>
    </xf>
    <xf numFmtId="0" fontId="5" fillId="0" borderId="53" xfId="1" applyFont="1" applyBorder="1" applyAlignment="1">
      <alignment horizontal="left" vertical="top"/>
    </xf>
    <xf numFmtId="0" fontId="5" fillId="0" borderId="16" xfId="1" applyFont="1" applyBorder="1" applyAlignment="1">
      <alignment horizontal="left" vertical="center" wrapText="1"/>
    </xf>
    <xf numFmtId="0" fontId="5" fillId="0" borderId="27" xfId="1" applyFont="1" applyBorder="1" applyAlignment="1">
      <alignment horizontal="left" vertical="center" wrapText="1"/>
    </xf>
    <xf numFmtId="0" fontId="5" fillId="0" borderId="40"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4" xfId="0" applyFont="1" applyBorder="1" applyAlignment="1">
      <alignment horizontal="left" vertical="top"/>
    </xf>
    <xf numFmtId="0" fontId="5" fillId="0" borderId="22" xfId="0" applyFont="1" applyBorder="1" applyAlignment="1">
      <alignment horizontal="left" vertical="top"/>
    </xf>
    <xf numFmtId="0" fontId="5" fillId="0" borderId="0" xfId="0" applyFont="1" applyBorder="1" applyAlignment="1">
      <alignment horizontal="left" vertical="top"/>
    </xf>
    <xf numFmtId="0" fontId="5" fillId="0" borderId="53" xfId="0" applyFont="1" applyBorder="1" applyAlignment="1">
      <alignment horizontal="left" vertical="top"/>
    </xf>
    <xf numFmtId="0" fontId="5" fillId="0" borderId="15" xfId="0" applyFont="1" applyBorder="1" applyAlignment="1">
      <alignment horizontal="left" vertical="top"/>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3" fillId="0" borderId="36" xfId="0" applyNumberFormat="1" applyFont="1" applyBorder="1" applyAlignment="1">
      <alignment horizontal="justify" vertical="center" wrapText="1"/>
    </xf>
    <xf numFmtId="2" fontId="13"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0" fontId="13" fillId="0" borderId="51" xfId="0" applyFont="1" applyBorder="1" applyAlignment="1"/>
    <xf numFmtId="0" fontId="13" fillId="0" borderId="52" xfId="0" applyFont="1" applyBorder="1" applyAlignment="1"/>
    <xf numFmtId="0" fontId="1" fillId="0" borderId="6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68" xfId="0" applyFont="1" applyBorder="1" applyAlignment="1">
      <alignment horizontal="center" vertical="center" wrapText="1"/>
    </xf>
    <xf numFmtId="0" fontId="5" fillId="0" borderId="16" xfId="1" applyFont="1" applyBorder="1" applyAlignment="1">
      <alignment horizontal="left" vertical="top" wrapText="1"/>
    </xf>
    <xf numFmtId="0" fontId="5" fillId="0" borderId="27" xfId="1" applyFont="1" applyBorder="1" applyAlignment="1">
      <alignment horizontal="left" vertical="top" wrapText="1"/>
    </xf>
    <xf numFmtId="0" fontId="5" fillId="0" borderId="4" xfId="1" applyFont="1" applyBorder="1" applyAlignment="1">
      <alignment horizontal="left" vertical="top" wrapText="1"/>
    </xf>
    <xf numFmtId="0" fontId="5" fillId="0" borderId="51" xfId="0" applyFont="1" applyBorder="1" applyAlignment="1">
      <alignment horizontal="left" vertical="top" wrapText="1"/>
    </xf>
    <xf numFmtId="0" fontId="5" fillId="0" borderId="52" xfId="0" applyFont="1" applyBorder="1" applyAlignment="1">
      <alignment horizontal="left" vertical="top" wrapText="1"/>
    </xf>
    <xf numFmtId="0" fontId="5" fillId="5" borderId="61" xfId="0" applyFont="1" applyFill="1" applyBorder="1" applyAlignment="1">
      <alignment horizontal="center" vertical="top" wrapText="1"/>
    </xf>
    <xf numFmtId="0" fontId="5" fillId="5" borderId="27" xfId="0" applyFont="1" applyFill="1" applyBorder="1" applyAlignment="1">
      <alignment horizontal="center" vertical="top" wrapText="1"/>
    </xf>
    <xf numFmtId="0" fontId="11" fillId="5" borderId="62" xfId="0" applyFont="1" applyFill="1" applyBorder="1" applyAlignment="1">
      <alignment horizontal="center" vertical="top" wrapText="1"/>
    </xf>
    <xf numFmtId="0" fontId="11" fillId="5" borderId="22" xfId="0" applyFont="1" applyFill="1" applyBorder="1" applyAlignment="1">
      <alignment horizontal="center" vertical="top" wrapText="1"/>
    </xf>
    <xf numFmtId="0" fontId="1" fillId="0" borderId="44" xfId="0" applyFont="1" applyBorder="1" applyAlignment="1">
      <alignment horizontal="justify" vertical="center" wrapText="1"/>
    </xf>
    <xf numFmtId="0" fontId="12" fillId="0" borderId="6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59" xfId="0" applyFont="1" applyBorder="1" applyAlignment="1">
      <alignment horizontal="center" vertical="center" wrapText="1"/>
    </xf>
    <xf numFmtId="2" fontId="11" fillId="0" borderId="50"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1" fillId="0" borderId="37" xfId="0" applyFont="1" applyBorder="1" applyAlignment="1"/>
    <xf numFmtId="0" fontId="5" fillId="0" borderId="44" xfId="0"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5" fillId="0" borderId="61" xfId="0" applyFont="1" applyBorder="1" applyAlignment="1">
      <alignment horizontal="center" vertical="top" wrapText="1"/>
    </xf>
    <xf numFmtId="0" fontId="5" fillId="0" borderId="27" xfId="0" applyFont="1" applyBorder="1" applyAlignment="1">
      <alignment horizontal="center" vertical="top" wrapText="1"/>
    </xf>
    <xf numFmtId="0" fontId="5" fillId="0" borderId="66" xfId="0" applyFont="1" applyBorder="1" applyAlignment="1">
      <alignment horizontal="justify" vertical="center" wrapText="1"/>
    </xf>
    <xf numFmtId="0" fontId="11" fillId="0" borderId="51" xfId="0" applyFont="1" applyBorder="1" applyAlignment="1">
      <alignment horizontal="left" vertical="top" wrapText="1"/>
    </xf>
    <xf numFmtId="0" fontId="12" fillId="6" borderId="47" xfId="0" applyFont="1" applyFill="1" applyBorder="1" applyAlignment="1">
      <alignment vertical="top" wrapText="1"/>
    </xf>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4"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35"/>
  <sheetViews>
    <sheetView tabSelected="1" topLeftCell="A146" zoomScaleNormal="100" workbookViewId="0">
      <selection activeCell="B153" sqref="B153:C153"/>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80</v>
      </c>
    </row>
    <row r="4" spans="1:8" ht="30" x14ac:dyDescent="0.35">
      <c r="B4" s="3" t="s">
        <v>40</v>
      </c>
    </row>
    <row r="5" spans="1:8" ht="23.25" customHeight="1" x14ac:dyDescent="0.35">
      <c r="B5" s="5" t="s">
        <v>72</v>
      </c>
      <c r="D5" s="6"/>
      <c r="E5" s="6"/>
      <c r="F5" s="6"/>
    </row>
    <row r="6" spans="1:8" x14ac:dyDescent="0.35">
      <c r="B6" s="5" t="s">
        <v>146</v>
      </c>
      <c r="D6" s="6"/>
      <c r="E6" s="6"/>
      <c r="F6" s="6"/>
    </row>
    <row r="7" spans="1:8" ht="12" x14ac:dyDescent="0.3">
      <c r="B7" s="5" t="s">
        <v>79</v>
      </c>
      <c r="D7" s="6"/>
      <c r="E7" s="6"/>
      <c r="F7" s="6"/>
    </row>
    <row r="8" spans="1:8" ht="12" x14ac:dyDescent="0.3">
      <c r="B8" s="5" t="s">
        <v>78</v>
      </c>
      <c r="D8" s="6"/>
      <c r="E8" s="6"/>
      <c r="F8" s="6"/>
    </row>
    <row r="9" spans="1:8" ht="12" x14ac:dyDescent="0.3">
      <c r="B9" s="7" t="s">
        <v>71</v>
      </c>
      <c r="C9" s="8"/>
      <c r="D9" s="6"/>
      <c r="E9" s="6"/>
      <c r="F9" s="6"/>
    </row>
    <row r="10" spans="1:8" ht="90.75" customHeight="1" x14ac:dyDescent="0.35">
      <c r="B10" s="1" t="s">
        <v>153</v>
      </c>
      <c r="C10" s="9"/>
    </row>
    <row r="11" spans="1:8" ht="66" customHeight="1" thickBot="1" x14ac:dyDescent="0.4">
      <c r="B11" s="183" t="s">
        <v>140</v>
      </c>
      <c r="G11" s="9"/>
    </row>
    <row r="12" spans="1:8" ht="48.75" customHeight="1" thickBot="1" x14ac:dyDescent="0.35">
      <c r="D12" s="282"/>
      <c r="E12" s="283"/>
      <c r="F12" s="283"/>
      <c r="G12" s="283"/>
      <c r="H12" s="284"/>
    </row>
    <row r="13" spans="1:8" ht="41.25" customHeight="1" thickBot="1" x14ac:dyDescent="0.4">
      <c r="A13" s="297" t="s">
        <v>39</v>
      </c>
      <c r="B13" s="298"/>
      <c r="C13" s="299"/>
      <c r="D13" s="10" t="s">
        <v>152</v>
      </c>
      <c r="E13" s="11" t="s">
        <v>151</v>
      </c>
      <c r="F13" s="11" t="s">
        <v>150</v>
      </c>
      <c r="G13" s="11" t="s">
        <v>149</v>
      </c>
      <c r="H13" s="12"/>
    </row>
    <row r="14" spans="1:8" ht="27.75" customHeight="1" thickBot="1" x14ac:dyDescent="0.35">
      <c r="A14" s="13" t="s">
        <v>0</v>
      </c>
      <c r="B14" s="14" t="s">
        <v>1</v>
      </c>
      <c r="C14" s="15" t="s">
        <v>2</v>
      </c>
      <c r="D14" s="16" t="s">
        <v>11</v>
      </c>
      <c r="E14" s="17" t="s">
        <v>12</v>
      </c>
      <c r="F14" s="17" t="s">
        <v>13</v>
      </c>
      <c r="G14" s="17" t="s">
        <v>47</v>
      </c>
      <c r="H14" s="18" t="s">
        <v>14</v>
      </c>
    </row>
    <row r="15" spans="1:8" ht="16.5" customHeight="1" x14ac:dyDescent="0.35">
      <c r="A15" s="368" t="s">
        <v>5</v>
      </c>
      <c r="B15" s="369"/>
      <c r="C15" s="293">
        <f>C17+C94+C101+C110+C163</f>
        <v>100</v>
      </c>
      <c r="D15" s="291"/>
      <c r="E15" s="291"/>
      <c r="F15" s="110"/>
      <c r="G15" s="291"/>
      <c r="H15" s="278"/>
    </row>
    <row r="16" spans="1:8" ht="15.75" thickBot="1" x14ac:dyDescent="0.4">
      <c r="A16" s="370"/>
      <c r="B16" s="371"/>
      <c r="C16" s="294"/>
      <c r="D16" s="292"/>
      <c r="E16" s="295"/>
      <c r="F16" s="111"/>
      <c r="G16" s="295"/>
      <c r="H16" s="279"/>
    </row>
    <row r="17" spans="1:8" ht="16.5" customHeight="1" x14ac:dyDescent="0.35">
      <c r="A17" s="366">
        <v>1</v>
      </c>
      <c r="B17" s="364" t="s">
        <v>73</v>
      </c>
      <c r="C17" s="293">
        <f>C19+C28+C37+C47+C57+C85+C76+C67</f>
        <v>35</v>
      </c>
      <c r="D17" s="293"/>
      <c r="E17" s="296"/>
      <c r="F17" s="112"/>
      <c r="G17" s="296"/>
      <c r="H17" s="280"/>
    </row>
    <row r="18" spans="1:8" ht="17.25" customHeight="1" thickBot="1" x14ac:dyDescent="0.4">
      <c r="A18" s="367"/>
      <c r="B18" s="365"/>
      <c r="C18" s="294"/>
      <c r="D18" s="294"/>
      <c r="E18" s="294"/>
      <c r="F18" s="113"/>
      <c r="G18" s="294"/>
      <c r="H18" s="281"/>
    </row>
    <row r="19" spans="1:8" ht="15.75" thickBot="1" x14ac:dyDescent="0.4">
      <c r="A19" s="126" t="s">
        <v>4</v>
      </c>
      <c r="B19" s="116" t="s">
        <v>100</v>
      </c>
      <c r="C19" s="180">
        <f>C21</f>
        <v>4</v>
      </c>
      <c r="D19" s="56"/>
      <c r="E19" s="51"/>
      <c r="F19" s="51"/>
      <c r="G19" s="51"/>
      <c r="H19" s="52"/>
    </row>
    <row r="20" spans="1:8" ht="33.75" customHeight="1" x14ac:dyDescent="0.35">
      <c r="A20" s="220"/>
      <c r="B20" s="273" t="s">
        <v>115</v>
      </c>
      <c r="C20" s="274"/>
      <c r="D20" s="53"/>
      <c r="E20" s="53"/>
      <c r="F20" s="53"/>
      <c r="G20" s="53"/>
      <c r="H20" s="54"/>
    </row>
    <row r="21" spans="1:8" ht="30" x14ac:dyDescent="0.35">
      <c r="A21" s="221"/>
      <c r="B21" s="64" t="s">
        <v>101</v>
      </c>
      <c r="C21" s="43">
        <v>4</v>
      </c>
      <c r="D21" s="46"/>
      <c r="E21" s="46"/>
      <c r="F21" s="46"/>
      <c r="G21" s="46"/>
      <c r="H21" s="55"/>
    </row>
    <row r="22" spans="1:8" ht="30" x14ac:dyDescent="0.35">
      <c r="A22" s="221"/>
      <c r="B22" s="64" t="s">
        <v>102</v>
      </c>
      <c r="C22" s="43">
        <v>3</v>
      </c>
      <c r="D22" s="46"/>
      <c r="E22" s="46"/>
      <c r="F22" s="46"/>
      <c r="G22" s="46"/>
      <c r="H22" s="55"/>
    </row>
    <row r="23" spans="1:8" ht="30" x14ac:dyDescent="0.35">
      <c r="A23" s="221"/>
      <c r="B23" s="114" t="s">
        <v>103</v>
      </c>
      <c r="C23" s="115">
        <v>0</v>
      </c>
      <c r="D23" s="46"/>
      <c r="E23" s="46"/>
      <c r="F23" s="46"/>
      <c r="G23" s="46"/>
      <c r="H23" s="55"/>
    </row>
    <row r="24" spans="1:8" ht="28.5" customHeight="1" x14ac:dyDescent="0.35">
      <c r="A24" s="221"/>
      <c r="B24" s="271" t="s">
        <v>121</v>
      </c>
      <c r="C24" s="272"/>
      <c r="D24" s="46"/>
      <c r="E24" s="46"/>
      <c r="F24" s="46"/>
      <c r="G24" s="46"/>
      <c r="H24" s="55"/>
    </row>
    <row r="25" spans="1:8" x14ac:dyDescent="0.35">
      <c r="A25" s="221"/>
      <c r="B25" s="42" t="s">
        <v>8</v>
      </c>
      <c r="C25" s="55"/>
      <c r="D25" s="46"/>
      <c r="E25" s="46"/>
      <c r="F25" s="46"/>
      <c r="G25" s="46"/>
      <c r="H25" s="55"/>
    </row>
    <row r="26" spans="1:8" x14ac:dyDescent="0.35">
      <c r="A26" s="221"/>
      <c r="B26" s="42" t="s">
        <v>9</v>
      </c>
      <c r="C26" s="55"/>
      <c r="D26" s="46"/>
      <c r="E26" s="46"/>
      <c r="F26" s="46"/>
      <c r="G26" s="46"/>
      <c r="H26" s="55"/>
    </row>
    <row r="27" spans="1:8" ht="15.75" thickBot="1" x14ac:dyDescent="0.4">
      <c r="A27" s="221"/>
      <c r="B27" s="42" t="s">
        <v>10</v>
      </c>
      <c r="C27" s="55"/>
      <c r="D27" s="46"/>
      <c r="E27" s="46"/>
      <c r="F27" s="46"/>
      <c r="G27" s="46"/>
      <c r="H27" s="55"/>
    </row>
    <row r="28" spans="1:8" ht="27.75" customHeight="1" thickBot="1" x14ac:dyDescent="0.4">
      <c r="A28" s="222" t="s">
        <v>3</v>
      </c>
      <c r="B28" s="117" t="s">
        <v>81</v>
      </c>
      <c r="C28" s="59">
        <f>C30</f>
        <v>4</v>
      </c>
      <c r="D28" s="51"/>
      <c r="E28" s="51"/>
      <c r="F28" s="51"/>
      <c r="G28" s="51"/>
      <c r="H28" s="57"/>
    </row>
    <row r="29" spans="1:8" ht="36" customHeight="1" x14ac:dyDescent="0.35">
      <c r="A29" s="223"/>
      <c r="B29" s="275" t="s">
        <v>116</v>
      </c>
      <c r="C29" s="274"/>
      <c r="D29" s="46"/>
      <c r="E29" s="46"/>
      <c r="F29" s="46"/>
      <c r="G29" s="46"/>
      <c r="H29" s="55"/>
    </row>
    <row r="30" spans="1:8" ht="30" x14ac:dyDescent="0.35">
      <c r="A30" s="223"/>
      <c r="B30" s="22" t="s">
        <v>104</v>
      </c>
      <c r="C30" s="43">
        <v>4</v>
      </c>
      <c r="D30" s="46"/>
      <c r="E30" s="46"/>
      <c r="F30" s="46"/>
      <c r="G30" s="46"/>
      <c r="H30" s="55"/>
    </row>
    <row r="31" spans="1:8" ht="30" x14ac:dyDescent="0.35">
      <c r="A31" s="223"/>
      <c r="B31" s="22" t="s">
        <v>82</v>
      </c>
      <c r="C31" s="43">
        <v>3</v>
      </c>
      <c r="D31" s="46"/>
      <c r="E31" s="46"/>
      <c r="F31" s="46"/>
      <c r="G31" s="46"/>
      <c r="H31" s="55"/>
    </row>
    <row r="32" spans="1:8" ht="30" x14ac:dyDescent="0.35">
      <c r="A32" s="223"/>
      <c r="B32" s="118" t="s">
        <v>105</v>
      </c>
      <c r="C32" s="115">
        <v>0</v>
      </c>
      <c r="D32" s="46"/>
      <c r="E32" s="46"/>
      <c r="F32" s="46"/>
      <c r="G32" s="46"/>
      <c r="H32" s="55"/>
    </row>
    <row r="33" spans="1:8" ht="33" customHeight="1" x14ac:dyDescent="0.35">
      <c r="A33" s="221"/>
      <c r="B33" s="271" t="s">
        <v>121</v>
      </c>
      <c r="C33" s="272"/>
      <c r="D33" s="46"/>
      <c r="E33" s="46"/>
      <c r="F33" s="46"/>
      <c r="G33" s="46"/>
      <c r="H33" s="55"/>
    </row>
    <row r="34" spans="1:8" x14ac:dyDescent="0.35">
      <c r="A34" s="221"/>
      <c r="B34" s="171" t="s">
        <v>8</v>
      </c>
      <c r="C34" s="172"/>
      <c r="D34" s="46"/>
      <c r="E34" s="46"/>
      <c r="F34" s="46"/>
      <c r="G34" s="46"/>
      <c r="H34" s="55"/>
    </row>
    <row r="35" spans="1:8" x14ac:dyDescent="0.35">
      <c r="A35" s="221"/>
      <c r="B35" s="169" t="s">
        <v>9</v>
      </c>
      <c r="C35" s="170"/>
      <c r="D35" s="46"/>
      <c r="E35" s="46"/>
      <c r="F35" s="46"/>
      <c r="G35" s="46"/>
      <c r="H35" s="55"/>
    </row>
    <row r="36" spans="1:8" ht="15.75" thickBot="1" x14ac:dyDescent="0.4">
      <c r="A36" s="221"/>
      <c r="B36" s="169" t="s">
        <v>10</v>
      </c>
      <c r="C36" s="170"/>
      <c r="D36" s="46"/>
      <c r="E36" s="46"/>
      <c r="F36" s="46"/>
      <c r="G36" s="46"/>
      <c r="H36" s="55"/>
    </row>
    <row r="37" spans="1:8" ht="16.5" customHeight="1" thickBot="1" x14ac:dyDescent="0.4">
      <c r="A37" s="224" t="s">
        <v>33</v>
      </c>
      <c r="B37" s="60" t="s">
        <v>147</v>
      </c>
      <c r="C37" s="59">
        <f>C39</f>
        <v>4</v>
      </c>
      <c r="D37" s="51"/>
      <c r="E37" s="51"/>
      <c r="F37" s="51"/>
      <c r="G37" s="51"/>
      <c r="H37" s="57"/>
    </row>
    <row r="38" spans="1:8" ht="33.75" customHeight="1" x14ac:dyDescent="0.35">
      <c r="A38" s="220"/>
      <c r="B38" s="276" t="s">
        <v>65</v>
      </c>
      <c r="C38" s="277"/>
      <c r="D38" s="53"/>
      <c r="E38" s="53"/>
      <c r="F38" s="53"/>
      <c r="G38" s="53"/>
      <c r="H38" s="54"/>
    </row>
    <row r="39" spans="1:8" x14ac:dyDescent="0.35">
      <c r="A39" s="223"/>
      <c r="B39" s="20" t="s">
        <v>106</v>
      </c>
      <c r="C39" s="21">
        <v>4</v>
      </c>
      <c r="D39" s="46"/>
      <c r="E39" s="46"/>
      <c r="F39" s="46"/>
      <c r="G39" s="46"/>
      <c r="H39" s="55"/>
    </row>
    <row r="40" spans="1:8" x14ac:dyDescent="0.35">
      <c r="A40" s="223"/>
      <c r="B40" s="20" t="s">
        <v>83</v>
      </c>
      <c r="C40" s="21">
        <v>3</v>
      </c>
      <c r="D40" s="46"/>
      <c r="E40" s="46"/>
      <c r="F40" s="46"/>
      <c r="G40" s="46"/>
      <c r="H40" s="55"/>
    </row>
    <row r="41" spans="1:8" x14ac:dyDescent="0.35">
      <c r="A41" s="223"/>
      <c r="B41" s="20" t="s">
        <v>84</v>
      </c>
      <c r="C41" s="21">
        <v>2</v>
      </c>
      <c r="D41" s="46"/>
      <c r="E41" s="46"/>
      <c r="F41" s="46"/>
      <c r="G41" s="46"/>
      <c r="H41" s="55"/>
    </row>
    <row r="42" spans="1:8" x14ac:dyDescent="0.35">
      <c r="A42" s="223"/>
      <c r="B42" s="20" t="s">
        <v>54</v>
      </c>
      <c r="C42" s="21">
        <v>0</v>
      </c>
      <c r="D42" s="46"/>
      <c r="E42" s="46"/>
      <c r="F42" s="46"/>
      <c r="G42" s="46"/>
      <c r="H42" s="55"/>
    </row>
    <row r="43" spans="1:8" x14ac:dyDescent="0.35">
      <c r="A43" s="223"/>
      <c r="B43" s="288" t="s">
        <v>95</v>
      </c>
      <c r="C43" s="289"/>
      <c r="D43" s="46"/>
      <c r="E43" s="46"/>
      <c r="F43" s="46"/>
      <c r="G43" s="46"/>
      <c r="H43" s="55"/>
    </row>
    <row r="44" spans="1:8" x14ac:dyDescent="0.35">
      <c r="A44" s="223"/>
      <c r="B44" s="207" t="s">
        <v>8</v>
      </c>
      <c r="C44" s="208"/>
      <c r="D44" s="46"/>
      <c r="E44" s="46"/>
      <c r="F44" s="46"/>
      <c r="G44" s="46"/>
      <c r="H44" s="55"/>
    </row>
    <row r="45" spans="1:8" x14ac:dyDescent="0.35">
      <c r="A45" s="223"/>
      <c r="B45" s="203" t="s">
        <v>9</v>
      </c>
      <c r="C45" s="204"/>
      <c r="D45" s="46"/>
      <c r="E45" s="46"/>
      <c r="F45" s="46"/>
      <c r="G45" s="46"/>
      <c r="H45" s="55"/>
    </row>
    <row r="46" spans="1:8" ht="15.75" thickBot="1" x14ac:dyDescent="0.4">
      <c r="A46" s="223"/>
      <c r="B46" s="203" t="s">
        <v>10</v>
      </c>
      <c r="C46" s="204"/>
      <c r="D46" s="46"/>
      <c r="E46" s="46"/>
      <c r="F46" s="46"/>
      <c r="G46" s="46"/>
      <c r="H46" s="55"/>
    </row>
    <row r="47" spans="1:8" ht="15.75" thickBot="1" x14ac:dyDescent="0.4">
      <c r="A47" s="225" t="s">
        <v>31</v>
      </c>
      <c r="B47" s="60" t="s">
        <v>53</v>
      </c>
      <c r="C47" s="61">
        <v>4</v>
      </c>
      <c r="D47" s="58"/>
      <c r="E47" s="51"/>
      <c r="F47" s="51"/>
      <c r="G47" s="51"/>
      <c r="H47" s="57"/>
    </row>
    <row r="48" spans="1:8" ht="31.5" customHeight="1" x14ac:dyDescent="0.35">
      <c r="A48" s="220"/>
      <c r="B48" s="276" t="s">
        <v>65</v>
      </c>
      <c r="C48" s="277"/>
      <c r="D48" s="46"/>
      <c r="E48" s="46"/>
      <c r="F48" s="46"/>
      <c r="G48" s="46"/>
      <c r="H48" s="55"/>
    </row>
    <row r="49" spans="1:8" x14ac:dyDescent="0.35">
      <c r="A49" s="223"/>
      <c r="B49" s="20" t="s">
        <v>55</v>
      </c>
      <c r="C49" s="21">
        <v>4</v>
      </c>
      <c r="D49" s="46"/>
      <c r="E49" s="46"/>
      <c r="F49" s="46"/>
      <c r="G49" s="46"/>
      <c r="H49" s="55"/>
    </row>
    <row r="50" spans="1:8" ht="18.75" customHeight="1" x14ac:dyDescent="0.35">
      <c r="A50" s="223"/>
      <c r="B50" s="20" t="s">
        <v>85</v>
      </c>
      <c r="C50" s="21">
        <v>3</v>
      </c>
      <c r="D50" s="46"/>
      <c r="E50" s="46"/>
      <c r="F50" s="46"/>
      <c r="G50" s="46"/>
      <c r="H50" s="55"/>
    </row>
    <row r="51" spans="1:8" ht="19.5" customHeight="1" x14ac:dyDescent="0.35">
      <c r="A51" s="223"/>
      <c r="B51" s="20" t="s">
        <v>86</v>
      </c>
      <c r="C51" s="21">
        <v>2</v>
      </c>
      <c r="D51" s="46"/>
      <c r="E51" s="46"/>
      <c r="F51" s="46"/>
      <c r="G51" s="46"/>
      <c r="H51" s="55"/>
    </row>
    <row r="52" spans="1:8" x14ac:dyDescent="0.35">
      <c r="A52" s="223"/>
      <c r="B52" s="20" t="s">
        <v>56</v>
      </c>
      <c r="C52" s="21">
        <v>0</v>
      </c>
      <c r="D52" s="46"/>
      <c r="E52" s="46"/>
      <c r="F52" s="46"/>
      <c r="G52" s="46"/>
      <c r="H52" s="55"/>
    </row>
    <row r="53" spans="1:8" x14ac:dyDescent="0.35">
      <c r="A53" s="223"/>
      <c r="B53" s="287" t="s">
        <v>95</v>
      </c>
      <c r="C53" s="266"/>
      <c r="D53" s="46"/>
      <c r="E53" s="46"/>
      <c r="F53" s="46"/>
      <c r="G53" s="46"/>
      <c r="H53" s="55"/>
    </row>
    <row r="54" spans="1:8" ht="17.25" customHeight="1" x14ac:dyDescent="0.35">
      <c r="A54" s="221"/>
      <c r="B54" s="290" t="s">
        <v>8</v>
      </c>
      <c r="C54" s="270"/>
      <c r="D54" s="46"/>
      <c r="E54" s="46"/>
      <c r="F54" s="46"/>
      <c r="G54" s="46"/>
      <c r="H54" s="55"/>
    </row>
    <row r="55" spans="1:8" ht="17.25" customHeight="1" x14ac:dyDescent="0.35">
      <c r="A55" s="221"/>
      <c r="B55" s="290" t="s">
        <v>9</v>
      </c>
      <c r="C55" s="270"/>
      <c r="D55" s="46"/>
      <c r="E55" s="46"/>
      <c r="F55" s="46"/>
      <c r="G55" s="46"/>
      <c r="H55" s="55"/>
    </row>
    <row r="56" spans="1:8" ht="17.25" customHeight="1" thickBot="1" x14ac:dyDescent="0.4">
      <c r="A56" s="221"/>
      <c r="B56" s="201" t="s">
        <v>10</v>
      </c>
      <c r="C56" s="200"/>
      <c r="D56" s="46"/>
      <c r="E56" s="46"/>
      <c r="F56" s="46"/>
      <c r="G56" s="46"/>
      <c r="H56" s="55"/>
    </row>
    <row r="57" spans="1:8" ht="15.75" thickBot="1" x14ac:dyDescent="0.4">
      <c r="A57" s="226" t="s">
        <v>32</v>
      </c>
      <c r="B57" s="121" t="s">
        <v>107</v>
      </c>
      <c r="C57" s="61">
        <f>SUM(C58:C62)</f>
        <v>10</v>
      </c>
      <c r="D57" s="58"/>
      <c r="E57" s="51"/>
      <c r="F57" s="51"/>
      <c r="G57" s="51"/>
      <c r="H57" s="57"/>
    </row>
    <row r="58" spans="1:8" ht="60.75" customHeight="1" x14ac:dyDescent="0.35">
      <c r="A58" s="221"/>
      <c r="B58" s="119" t="s">
        <v>132</v>
      </c>
      <c r="C58" s="120">
        <v>3</v>
      </c>
      <c r="D58" s="46"/>
      <c r="E58" s="46"/>
      <c r="F58" s="46"/>
      <c r="G58" s="46"/>
      <c r="H58" s="55"/>
    </row>
    <row r="59" spans="1:8" ht="36.75" customHeight="1" x14ac:dyDescent="0.35">
      <c r="A59" s="221"/>
      <c r="B59" s="119" t="s">
        <v>108</v>
      </c>
      <c r="C59" s="120">
        <v>2</v>
      </c>
      <c r="D59" s="46"/>
      <c r="E59" s="46"/>
      <c r="F59" s="46"/>
      <c r="G59" s="46"/>
      <c r="H59" s="55"/>
    </row>
    <row r="60" spans="1:8" ht="29.25" customHeight="1" x14ac:dyDescent="0.35">
      <c r="A60" s="221"/>
      <c r="B60" s="64" t="s">
        <v>125</v>
      </c>
      <c r="C60" s="23">
        <v>2</v>
      </c>
      <c r="D60" s="46"/>
      <c r="E60" s="46"/>
      <c r="F60" s="46"/>
      <c r="G60" s="46"/>
      <c r="H60" s="55"/>
    </row>
    <row r="61" spans="1:8" x14ac:dyDescent="0.35">
      <c r="A61" s="223"/>
      <c r="B61" s="22" t="s">
        <v>57</v>
      </c>
      <c r="C61" s="23">
        <v>2</v>
      </c>
      <c r="D61" s="46"/>
      <c r="E61" s="46"/>
      <c r="F61" s="46"/>
      <c r="G61" s="46"/>
      <c r="H61" s="55"/>
    </row>
    <row r="62" spans="1:8" x14ac:dyDescent="0.35">
      <c r="A62" s="223"/>
      <c r="B62" s="22" t="s">
        <v>58</v>
      </c>
      <c r="C62" s="23">
        <v>1</v>
      </c>
      <c r="D62" s="46"/>
      <c r="E62" s="46"/>
      <c r="F62" s="46"/>
      <c r="G62" s="46"/>
      <c r="H62" s="55"/>
    </row>
    <row r="63" spans="1:8" ht="77.25" customHeight="1" x14ac:dyDescent="0.35">
      <c r="A63" s="223"/>
      <c r="B63" s="285" t="s">
        <v>148</v>
      </c>
      <c r="C63" s="286"/>
      <c r="D63" s="46"/>
      <c r="E63" s="46"/>
      <c r="F63" s="46"/>
      <c r="G63" s="46"/>
      <c r="H63" s="55"/>
    </row>
    <row r="64" spans="1:8" x14ac:dyDescent="0.35">
      <c r="A64" s="221"/>
      <c r="B64" s="198" t="s">
        <v>8</v>
      </c>
      <c r="C64" s="172"/>
      <c r="D64" s="46"/>
      <c r="E64" s="46"/>
      <c r="F64" s="46"/>
      <c r="G64" s="46"/>
      <c r="H64" s="55"/>
    </row>
    <row r="65" spans="1:8" x14ac:dyDescent="0.35">
      <c r="A65" s="221"/>
      <c r="B65" s="199" t="s">
        <v>9</v>
      </c>
      <c r="C65" s="170"/>
      <c r="D65" s="46"/>
      <c r="E65" s="46"/>
      <c r="F65" s="46"/>
      <c r="G65" s="46"/>
      <c r="H65" s="55"/>
    </row>
    <row r="66" spans="1:8" ht="15.75" thickBot="1" x14ac:dyDescent="0.4">
      <c r="A66" s="227"/>
      <c r="B66" s="199" t="s">
        <v>10</v>
      </c>
      <c r="C66" s="170"/>
      <c r="D66" s="46"/>
      <c r="E66" s="46"/>
      <c r="F66" s="46"/>
      <c r="G66" s="46"/>
      <c r="H66" s="55"/>
    </row>
    <row r="67" spans="1:8" ht="30.75" customHeight="1" thickBot="1" x14ac:dyDescent="0.4">
      <c r="A67" s="228" t="s">
        <v>34</v>
      </c>
      <c r="B67" s="62" t="s">
        <v>109</v>
      </c>
      <c r="C67" s="212">
        <f>C69</f>
        <v>3</v>
      </c>
      <c r="D67" s="153"/>
      <c r="E67" s="213"/>
      <c r="F67" s="213"/>
      <c r="G67" s="213"/>
      <c r="H67" s="214"/>
    </row>
    <row r="68" spans="1:8" ht="36" customHeight="1" x14ac:dyDescent="0.35">
      <c r="A68" s="221"/>
      <c r="B68" s="263" t="s">
        <v>117</v>
      </c>
      <c r="C68" s="264"/>
      <c r="D68" s="46"/>
      <c r="E68" s="46"/>
      <c r="F68" s="46"/>
      <c r="G68" s="46"/>
      <c r="H68" s="55"/>
    </row>
    <row r="69" spans="1:8" ht="30" x14ac:dyDescent="0.35">
      <c r="A69" s="221"/>
      <c r="B69" s="173" t="s">
        <v>87</v>
      </c>
      <c r="C69" s="23">
        <v>3</v>
      </c>
      <c r="D69" s="46"/>
      <c r="E69" s="46"/>
      <c r="F69" s="46"/>
      <c r="G69" s="46"/>
      <c r="H69" s="55"/>
    </row>
    <row r="70" spans="1:8" ht="30" x14ac:dyDescent="0.35">
      <c r="A70" s="221"/>
      <c r="B70" s="173" t="s">
        <v>88</v>
      </c>
      <c r="C70" s="23">
        <v>2</v>
      </c>
      <c r="D70" s="46"/>
      <c r="E70" s="46"/>
      <c r="F70" s="46"/>
      <c r="G70" s="46"/>
      <c r="H70" s="55"/>
    </row>
    <row r="71" spans="1:8" ht="30" x14ac:dyDescent="0.35">
      <c r="A71" s="221"/>
      <c r="B71" s="173" t="s">
        <v>89</v>
      </c>
      <c r="C71" s="23">
        <v>1</v>
      </c>
      <c r="D71" s="46"/>
      <c r="E71" s="46"/>
      <c r="F71" s="46"/>
      <c r="G71" s="46"/>
      <c r="H71" s="55"/>
    </row>
    <row r="72" spans="1:8" x14ac:dyDescent="0.35">
      <c r="A72" s="221"/>
      <c r="B72" s="265" t="s">
        <v>90</v>
      </c>
      <c r="C72" s="266"/>
      <c r="D72" s="46"/>
      <c r="E72" s="46"/>
      <c r="F72" s="46"/>
      <c r="G72" s="46"/>
      <c r="H72" s="55"/>
    </row>
    <row r="73" spans="1:8" x14ac:dyDescent="0.35">
      <c r="A73" s="221"/>
      <c r="B73" s="267" t="s">
        <v>8</v>
      </c>
      <c r="C73" s="268"/>
      <c r="D73" s="46"/>
      <c r="E73" s="46"/>
      <c r="F73" s="46"/>
      <c r="G73" s="46"/>
      <c r="H73" s="55"/>
    </row>
    <row r="74" spans="1:8" x14ac:dyDescent="0.35">
      <c r="A74" s="221"/>
      <c r="B74" s="269" t="s">
        <v>9</v>
      </c>
      <c r="C74" s="270"/>
      <c r="D74" s="46"/>
      <c r="E74" s="46"/>
      <c r="F74" s="46"/>
      <c r="G74" s="46"/>
      <c r="H74" s="55"/>
    </row>
    <row r="75" spans="1:8" ht="15.75" thickBot="1" x14ac:dyDescent="0.4">
      <c r="A75" s="221"/>
      <c r="B75" s="199" t="s">
        <v>10</v>
      </c>
      <c r="C75" s="200"/>
      <c r="D75" s="46"/>
      <c r="E75" s="46"/>
      <c r="F75" s="46"/>
      <c r="G75" s="46"/>
      <c r="H75" s="55"/>
    </row>
    <row r="76" spans="1:8" ht="15.75" thickBot="1" x14ac:dyDescent="0.4">
      <c r="A76" s="229" t="s">
        <v>74</v>
      </c>
      <c r="B76" s="60" t="s">
        <v>75</v>
      </c>
      <c r="C76" s="59">
        <f>C78</f>
        <v>3</v>
      </c>
      <c r="D76" s="46"/>
      <c r="E76" s="46"/>
      <c r="F76" s="46"/>
      <c r="G76" s="46"/>
      <c r="H76" s="55"/>
    </row>
    <row r="77" spans="1:8" ht="34.5" customHeight="1" x14ac:dyDescent="0.35">
      <c r="A77" s="223"/>
      <c r="B77" s="261" t="s">
        <v>91</v>
      </c>
      <c r="C77" s="261"/>
      <c r="D77" s="46"/>
      <c r="E77" s="46"/>
      <c r="F77" s="46"/>
      <c r="G77" s="46"/>
      <c r="H77" s="55"/>
    </row>
    <row r="78" spans="1:8" x14ac:dyDescent="0.35">
      <c r="A78" s="223"/>
      <c r="B78" s="45" t="s">
        <v>76</v>
      </c>
      <c r="C78" s="43">
        <v>3</v>
      </c>
      <c r="D78" s="46"/>
      <c r="E78" s="46"/>
      <c r="F78" s="46"/>
      <c r="G78" s="46"/>
      <c r="H78" s="55"/>
    </row>
    <row r="79" spans="1:8" x14ac:dyDescent="0.35">
      <c r="A79" s="223"/>
      <c r="B79" s="45" t="s">
        <v>134</v>
      </c>
      <c r="C79" s="43">
        <v>2</v>
      </c>
      <c r="D79" s="46"/>
      <c r="E79" s="46"/>
      <c r="F79" s="46"/>
      <c r="G79" s="46"/>
      <c r="H79" s="55"/>
    </row>
    <row r="80" spans="1:8" x14ac:dyDescent="0.35">
      <c r="A80" s="223"/>
      <c r="B80" s="45" t="s">
        <v>135</v>
      </c>
      <c r="C80" s="43">
        <v>1</v>
      </c>
      <c r="D80" s="46"/>
      <c r="E80" s="46"/>
      <c r="F80" s="46"/>
      <c r="G80" s="46"/>
      <c r="H80" s="55"/>
    </row>
    <row r="81" spans="1:8" x14ac:dyDescent="0.35">
      <c r="A81" s="223"/>
      <c r="B81" s="262" t="s">
        <v>90</v>
      </c>
      <c r="C81" s="262"/>
      <c r="D81" s="46"/>
      <c r="E81" s="46"/>
      <c r="F81" s="46"/>
      <c r="G81" s="46"/>
      <c r="H81" s="55"/>
    </row>
    <row r="82" spans="1:8" x14ac:dyDescent="0.35">
      <c r="A82" s="223"/>
      <c r="B82" s="201" t="s">
        <v>8</v>
      </c>
      <c r="C82" s="175"/>
      <c r="D82" s="46"/>
      <c r="E82" s="46"/>
      <c r="F82" s="46"/>
      <c r="G82" s="46"/>
      <c r="H82" s="55"/>
    </row>
    <row r="83" spans="1:8" x14ac:dyDescent="0.35">
      <c r="A83" s="223"/>
      <c r="B83" s="201" t="s">
        <v>9</v>
      </c>
      <c r="C83" s="175"/>
      <c r="D83" s="46"/>
      <c r="E83" s="46"/>
      <c r="F83" s="46"/>
      <c r="G83" s="46"/>
      <c r="H83" s="55"/>
    </row>
    <row r="84" spans="1:8" ht="15.75" thickBot="1" x14ac:dyDescent="0.4">
      <c r="A84" s="223"/>
      <c r="B84" s="201" t="s">
        <v>10</v>
      </c>
      <c r="C84" s="175"/>
      <c r="D84" s="46"/>
      <c r="E84" s="46"/>
      <c r="F84" s="46"/>
      <c r="G84" s="46"/>
      <c r="H84" s="55"/>
    </row>
    <row r="85" spans="1:8" ht="15.75" thickBot="1" x14ac:dyDescent="0.4">
      <c r="A85" s="174" t="s">
        <v>77</v>
      </c>
      <c r="B85" s="176" t="s">
        <v>42</v>
      </c>
      <c r="C85" s="177">
        <f>C87</f>
        <v>3</v>
      </c>
      <c r="D85" s="58"/>
      <c r="E85" s="51"/>
      <c r="F85" s="51"/>
      <c r="G85" s="51"/>
      <c r="H85" s="153"/>
    </row>
    <row r="86" spans="1:8" ht="23.25" customHeight="1" x14ac:dyDescent="0.35">
      <c r="A86" s="223"/>
      <c r="B86" s="355" t="s">
        <v>131</v>
      </c>
      <c r="C86" s="355"/>
      <c r="D86" s="46"/>
      <c r="E86" s="46"/>
      <c r="F86" s="46"/>
      <c r="G86" s="46"/>
      <c r="H86" s="55"/>
    </row>
    <row r="87" spans="1:8" x14ac:dyDescent="0.35">
      <c r="A87" s="223"/>
      <c r="B87" s="45" t="s">
        <v>62</v>
      </c>
      <c r="C87" s="49">
        <v>3</v>
      </c>
      <c r="D87" s="46"/>
      <c r="E87" s="46"/>
      <c r="F87" s="46"/>
      <c r="G87" s="46"/>
      <c r="H87" s="55"/>
    </row>
    <row r="88" spans="1:8" x14ac:dyDescent="0.35">
      <c r="A88" s="223"/>
      <c r="B88" s="45" t="s">
        <v>63</v>
      </c>
      <c r="C88" s="49">
        <v>2</v>
      </c>
      <c r="D88" s="46"/>
      <c r="E88" s="46"/>
      <c r="F88" s="46"/>
      <c r="G88" s="46"/>
      <c r="H88" s="55"/>
    </row>
    <row r="89" spans="1:8" x14ac:dyDescent="0.35">
      <c r="A89" s="223"/>
      <c r="B89" s="45" t="s">
        <v>49</v>
      </c>
      <c r="C89" s="49">
        <v>1</v>
      </c>
      <c r="D89" s="46"/>
      <c r="E89" s="46"/>
      <c r="F89" s="46"/>
      <c r="G89" s="46"/>
      <c r="H89" s="55"/>
    </row>
    <row r="90" spans="1:8" x14ac:dyDescent="0.35">
      <c r="A90" s="221"/>
      <c r="B90" s="287" t="s">
        <v>90</v>
      </c>
      <c r="C90" s="266"/>
      <c r="D90" s="46"/>
      <c r="E90" s="46"/>
      <c r="F90" s="46"/>
      <c r="G90" s="46"/>
      <c r="H90" s="55"/>
    </row>
    <row r="91" spans="1:8" x14ac:dyDescent="0.35">
      <c r="A91" s="221"/>
      <c r="B91" s="362" t="s">
        <v>8</v>
      </c>
      <c r="C91" s="268"/>
      <c r="D91" s="46"/>
      <c r="E91" s="46"/>
      <c r="F91" s="46"/>
      <c r="G91" s="46"/>
      <c r="H91" s="55"/>
    </row>
    <row r="92" spans="1:8" x14ac:dyDescent="0.35">
      <c r="A92" s="221"/>
      <c r="B92" s="290" t="s">
        <v>9</v>
      </c>
      <c r="C92" s="270"/>
      <c r="D92" s="46"/>
      <c r="E92" s="46"/>
      <c r="F92" s="46"/>
      <c r="G92" s="46"/>
      <c r="H92" s="55"/>
    </row>
    <row r="93" spans="1:8" ht="15.75" thickBot="1" x14ac:dyDescent="0.4">
      <c r="A93" s="221"/>
      <c r="B93" s="201" t="s">
        <v>10</v>
      </c>
      <c r="C93" s="200"/>
      <c r="D93" s="46"/>
      <c r="E93" s="46"/>
      <c r="F93" s="46"/>
      <c r="G93" s="46"/>
      <c r="H93" s="55"/>
    </row>
    <row r="94" spans="1:8" ht="15.75" thickBot="1" x14ac:dyDescent="0.4">
      <c r="A94" s="230">
        <v>2</v>
      </c>
      <c r="B94" s="122" t="s">
        <v>50</v>
      </c>
      <c r="C94" s="125">
        <f>C95+C97+C98+C96</f>
        <v>6</v>
      </c>
      <c r="D94" s="63"/>
      <c r="E94" s="63"/>
      <c r="F94" s="63"/>
      <c r="G94" s="63"/>
      <c r="H94" s="154"/>
    </row>
    <row r="95" spans="1:8" ht="29.25" customHeight="1" x14ac:dyDescent="0.35">
      <c r="A95" s="231"/>
      <c r="B95" s="123" t="s">
        <v>133</v>
      </c>
      <c r="C95" s="124">
        <v>2</v>
      </c>
      <c r="D95" s="47"/>
      <c r="E95" s="47"/>
      <c r="F95" s="47"/>
      <c r="G95" s="47"/>
      <c r="H95" s="65"/>
    </row>
    <row r="96" spans="1:8" ht="20.25" customHeight="1" x14ac:dyDescent="0.35">
      <c r="A96" s="231"/>
      <c r="B96" s="173" t="s">
        <v>92</v>
      </c>
      <c r="C96" s="181">
        <v>2</v>
      </c>
      <c r="D96" s="47"/>
      <c r="E96" s="47"/>
      <c r="F96" s="47"/>
      <c r="G96" s="47"/>
      <c r="H96" s="65"/>
    </row>
    <row r="97" spans="1:13" x14ac:dyDescent="0.35">
      <c r="A97" s="231"/>
      <c r="B97" s="150" t="s">
        <v>66</v>
      </c>
      <c r="C97" s="26">
        <v>1</v>
      </c>
      <c r="D97" s="47"/>
      <c r="E97" s="47"/>
      <c r="F97" s="47"/>
      <c r="G97" s="47"/>
      <c r="H97" s="65"/>
    </row>
    <row r="98" spans="1:13" x14ac:dyDescent="0.35">
      <c r="A98" s="231"/>
      <c r="B98" s="151" t="s">
        <v>59</v>
      </c>
      <c r="C98" s="26">
        <v>1</v>
      </c>
      <c r="D98" s="47"/>
      <c r="E98" s="47"/>
      <c r="F98" s="47"/>
      <c r="G98" s="47"/>
      <c r="H98" s="65"/>
      <c r="L98" s="184"/>
      <c r="M98" s="185"/>
    </row>
    <row r="99" spans="1:13" ht="54.75" customHeight="1" x14ac:dyDescent="0.35">
      <c r="A99" s="232"/>
      <c r="B99" s="285" t="s">
        <v>141</v>
      </c>
      <c r="C99" s="286"/>
      <c r="D99" s="47"/>
      <c r="E99" s="47"/>
      <c r="F99" s="47"/>
      <c r="G99" s="47"/>
      <c r="H99" s="65"/>
      <c r="L99" s="184"/>
      <c r="M99" s="185"/>
    </row>
    <row r="100" spans="1:13" ht="15" customHeight="1" thickBot="1" x14ac:dyDescent="0.4">
      <c r="A100" s="221"/>
      <c r="B100" s="357" t="s">
        <v>48</v>
      </c>
      <c r="C100" s="358"/>
      <c r="D100" s="47"/>
      <c r="E100" s="47"/>
      <c r="F100" s="47"/>
      <c r="G100" s="47"/>
      <c r="H100" s="65"/>
    </row>
    <row r="101" spans="1:13" ht="15.75" thickBot="1" x14ac:dyDescent="0.4">
      <c r="A101" s="233">
        <v>3</v>
      </c>
      <c r="B101" s="27" t="s">
        <v>60</v>
      </c>
      <c r="C101" s="29">
        <f>SUM(C102:C105)</f>
        <v>5</v>
      </c>
      <c r="D101" s="24"/>
      <c r="E101" s="29"/>
      <c r="F101" s="29"/>
      <c r="G101" s="29"/>
      <c r="H101" s="154"/>
    </row>
    <row r="102" spans="1:13" ht="33" customHeight="1" x14ac:dyDescent="0.35">
      <c r="A102" s="234"/>
      <c r="B102" s="179" t="s">
        <v>94</v>
      </c>
      <c r="C102" s="66">
        <v>2</v>
      </c>
      <c r="D102" s="48"/>
      <c r="E102" s="48"/>
      <c r="F102" s="48"/>
      <c r="G102" s="48"/>
      <c r="H102" s="72"/>
    </row>
    <row r="103" spans="1:13" ht="32.25" customHeight="1" x14ac:dyDescent="0.35">
      <c r="A103" s="234"/>
      <c r="B103" s="44" t="s">
        <v>93</v>
      </c>
      <c r="C103" s="66">
        <v>1</v>
      </c>
      <c r="D103" s="48"/>
      <c r="E103" s="48"/>
      <c r="F103" s="48"/>
      <c r="G103" s="48"/>
      <c r="H103" s="72"/>
    </row>
    <row r="104" spans="1:13" ht="30.75" customHeight="1" x14ac:dyDescent="0.35">
      <c r="A104" s="234"/>
      <c r="B104" s="178" t="s">
        <v>110</v>
      </c>
      <c r="C104" s="66">
        <v>1</v>
      </c>
      <c r="D104" s="48"/>
      <c r="E104" s="48"/>
      <c r="F104" s="48"/>
      <c r="G104" s="48"/>
      <c r="H104" s="72"/>
    </row>
    <row r="105" spans="1:13" ht="52.5" customHeight="1" x14ac:dyDescent="0.35">
      <c r="A105" s="234"/>
      <c r="B105" s="178" t="s">
        <v>154</v>
      </c>
      <c r="C105" s="66">
        <v>1</v>
      </c>
      <c r="D105" s="48"/>
      <c r="E105" s="48"/>
      <c r="F105" s="48"/>
      <c r="G105" s="48"/>
      <c r="H105" s="72"/>
    </row>
    <row r="106" spans="1:13" ht="31.5" customHeight="1" x14ac:dyDescent="0.35">
      <c r="A106" s="232"/>
      <c r="B106" s="285" t="s">
        <v>155</v>
      </c>
      <c r="C106" s="286"/>
      <c r="D106" s="48"/>
      <c r="E106" s="48"/>
      <c r="F106" s="48"/>
      <c r="G106" s="48"/>
      <c r="H106" s="72"/>
    </row>
    <row r="107" spans="1:13" ht="14.45" customHeight="1" x14ac:dyDescent="0.35">
      <c r="A107" s="232"/>
      <c r="B107" s="324" t="s">
        <v>8</v>
      </c>
      <c r="C107" s="325"/>
      <c r="D107" s="48"/>
      <c r="E107" s="48"/>
      <c r="F107" s="48"/>
      <c r="G107" s="48"/>
      <c r="H107" s="72"/>
    </row>
    <row r="108" spans="1:13" ht="14.45" customHeight="1" x14ac:dyDescent="0.35">
      <c r="A108" s="232"/>
      <c r="B108" s="329" t="s">
        <v>9</v>
      </c>
      <c r="C108" s="330"/>
      <c r="D108" s="48"/>
      <c r="E108" s="48"/>
      <c r="F108" s="48"/>
      <c r="G108" s="48"/>
      <c r="H108" s="72"/>
    </row>
    <row r="109" spans="1:13" ht="14.45" customHeight="1" thickBot="1" x14ac:dyDescent="0.4">
      <c r="A109" s="232"/>
      <c r="B109" s="203" t="s">
        <v>10</v>
      </c>
      <c r="C109" s="204"/>
      <c r="D109" s="48"/>
      <c r="E109" s="48"/>
      <c r="F109" s="48"/>
      <c r="G109" s="48"/>
      <c r="H109" s="72"/>
    </row>
    <row r="110" spans="1:13" ht="15.75" thickBot="1" x14ac:dyDescent="0.4">
      <c r="A110" s="233">
        <v>4</v>
      </c>
      <c r="B110" s="28" t="s">
        <v>7</v>
      </c>
      <c r="C110" s="29">
        <f>C111+C122+C135+C156+C144</f>
        <v>45</v>
      </c>
      <c r="D110" s="29"/>
      <c r="E110" s="29"/>
      <c r="F110" s="29"/>
      <c r="G110" s="29"/>
      <c r="H110" s="69"/>
    </row>
    <row r="111" spans="1:13" ht="30.75" thickBot="1" x14ac:dyDescent="0.4">
      <c r="A111" s="235" t="s">
        <v>15</v>
      </c>
      <c r="B111" s="135" t="s">
        <v>96</v>
      </c>
      <c r="C111" s="139">
        <f>SUM(C112:C116)</f>
        <v>10</v>
      </c>
      <c r="D111" s="67"/>
      <c r="E111" s="68"/>
      <c r="F111" s="68"/>
      <c r="G111" s="68"/>
      <c r="H111" s="70"/>
    </row>
    <row r="112" spans="1:13" ht="33.75" customHeight="1" x14ac:dyDescent="0.35">
      <c r="A112" s="236"/>
      <c r="B112" s="127" t="s">
        <v>111</v>
      </c>
      <c r="C112" s="131">
        <v>2</v>
      </c>
      <c r="D112" s="104"/>
      <c r="E112" s="104"/>
      <c r="F112" s="104"/>
      <c r="G112" s="104"/>
      <c r="H112" s="165"/>
    </row>
    <row r="113" spans="1:13" ht="28.5" customHeight="1" x14ac:dyDescent="0.35">
      <c r="A113" s="236"/>
      <c r="B113" s="128" t="s">
        <v>112</v>
      </c>
      <c r="C113" s="132">
        <v>2</v>
      </c>
      <c r="D113" s="104"/>
      <c r="E113" s="104"/>
      <c r="F113" s="104"/>
      <c r="G113" s="104"/>
      <c r="H113" s="165"/>
    </row>
    <row r="114" spans="1:13" ht="79.5" customHeight="1" x14ac:dyDescent="0.35">
      <c r="A114" s="236"/>
      <c r="B114" s="128" t="s">
        <v>136</v>
      </c>
      <c r="C114" s="132">
        <v>2</v>
      </c>
      <c r="D114" s="104"/>
      <c r="E114" s="104"/>
      <c r="F114" s="104"/>
      <c r="G114" s="104"/>
      <c r="H114" s="165"/>
    </row>
    <row r="115" spans="1:13" ht="75" customHeight="1" x14ac:dyDescent="0.35">
      <c r="A115" s="236"/>
      <c r="B115" s="129" t="s">
        <v>118</v>
      </c>
      <c r="C115" s="132">
        <v>2</v>
      </c>
      <c r="D115" s="104"/>
      <c r="E115" s="104"/>
      <c r="F115" s="104"/>
      <c r="G115" s="104"/>
      <c r="H115" s="165"/>
    </row>
    <row r="116" spans="1:13" ht="48.75" customHeight="1" x14ac:dyDescent="0.35">
      <c r="A116" s="236"/>
      <c r="B116" s="130" t="s">
        <v>119</v>
      </c>
      <c r="C116" s="133">
        <v>2</v>
      </c>
      <c r="D116" s="104"/>
      <c r="E116" s="104"/>
      <c r="F116" s="104"/>
      <c r="G116" s="104"/>
      <c r="H116" s="165"/>
    </row>
    <row r="117" spans="1:13" ht="31.5" customHeight="1" x14ac:dyDescent="0.35">
      <c r="A117" s="232"/>
      <c r="B117" s="285" t="s">
        <v>122</v>
      </c>
      <c r="C117" s="286"/>
      <c r="D117" s="30"/>
      <c r="E117" s="30"/>
      <c r="F117" s="30"/>
      <c r="G117" s="30"/>
      <c r="H117" s="71"/>
      <c r="I117" s="186"/>
      <c r="J117" s="186"/>
      <c r="K117" s="186"/>
      <c r="L117" s="186"/>
      <c r="M117" s="186"/>
    </row>
    <row r="118" spans="1:13" x14ac:dyDescent="0.35">
      <c r="A118" s="349"/>
      <c r="B118" s="353" t="s">
        <v>8</v>
      </c>
      <c r="C118" s="325"/>
      <c r="D118" s="30"/>
      <c r="E118" s="30"/>
      <c r="F118" s="30"/>
      <c r="G118" s="30"/>
      <c r="H118" s="71"/>
    </row>
    <row r="119" spans="1:13" x14ac:dyDescent="0.35">
      <c r="A119" s="349"/>
      <c r="B119" s="354" t="s">
        <v>9</v>
      </c>
      <c r="C119" s="330"/>
      <c r="D119" s="30"/>
      <c r="E119" s="30"/>
      <c r="F119" s="30"/>
      <c r="G119" s="30"/>
      <c r="H119" s="71"/>
    </row>
    <row r="120" spans="1:13" x14ac:dyDescent="0.35">
      <c r="A120" s="349"/>
      <c r="B120" s="215" t="s">
        <v>10</v>
      </c>
      <c r="C120" s="217"/>
      <c r="D120" s="216"/>
      <c r="E120" s="216"/>
      <c r="F120" s="216"/>
      <c r="G120" s="216"/>
      <c r="H120" s="216"/>
    </row>
    <row r="121" spans="1:13" ht="15" customHeight="1" thickBot="1" x14ac:dyDescent="0.4">
      <c r="A121" s="350" t="s">
        <v>120</v>
      </c>
      <c r="B121" s="351"/>
      <c r="C121" s="351"/>
      <c r="D121" s="351"/>
      <c r="E121" s="351"/>
      <c r="F121" s="351"/>
      <c r="G121" s="351"/>
      <c r="H121" s="352"/>
    </row>
    <row r="122" spans="1:13" ht="15.75" thickBot="1" x14ac:dyDescent="0.4">
      <c r="A122" s="237" t="s">
        <v>41</v>
      </c>
      <c r="B122" s="145" t="s">
        <v>61</v>
      </c>
      <c r="C122" s="146">
        <f>C124</f>
        <v>18</v>
      </c>
      <c r="D122" s="25"/>
      <c r="E122" s="25"/>
      <c r="F122" s="25"/>
      <c r="G122" s="25"/>
      <c r="H122" s="155"/>
      <c r="I122" s="48"/>
      <c r="J122" s="48"/>
      <c r="K122" s="48"/>
      <c r="L122" s="48"/>
      <c r="M122" s="48"/>
    </row>
    <row r="123" spans="1:13" ht="18" customHeight="1" thickBot="1" x14ac:dyDescent="0.4">
      <c r="A123" s="232"/>
      <c r="B123" s="347"/>
      <c r="C123" s="348"/>
      <c r="D123" s="50"/>
      <c r="E123" s="50"/>
      <c r="F123" s="50"/>
      <c r="G123" s="50"/>
      <c r="H123" s="156"/>
      <c r="I123" s="48"/>
      <c r="J123" s="48"/>
      <c r="K123" s="48"/>
      <c r="L123" s="48"/>
      <c r="M123" s="48"/>
    </row>
    <row r="124" spans="1:13" ht="58.5" customHeight="1" thickBot="1" x14ac:dyDescent="0.4">
      <c r="A124" s="238"/>
      <c r="B124" s="121" t="s">
        <v>126</v>
      </c>
      <c r="C124" s="140">
        <v>18</v>
      </c>
      <c r="D124" s="73"/>
      <c r="E124" s="73"/>
      <c r="F124" s="73"/>
      <c r="G124" s="73"/>
      <c r="H124" s="157"/>
      <c r="I124" s="187"/>
      <c r="J124" s="187"/>
      <c r="K124" s="188" t="s">
        <v>113</v>
      </c>
      <c r="L124" s="187"/>
      <c r="M124" s="187"/>
    </row>
    <row r="125" spans="1:13" ht="19.5" customHeight="1" thickBot="1" x14ac:dyDescent="0.4">
      <c r="A125" s="232"/>
      <c r="B125" s="359" t="s">
        <v>43</v>
      </c>
      <c r="C125" s="360"/>
      <c r="D125" s="108"/>
      <c r="E125" s="108"/>
      <c r="F125" s="108"/>
      <c r="G125" s="108"/>
      <c r="H125" s="109"/>
      <c r="I125" s="187"/>
      <c r="J125" s="187"/>
      <c r="K125" s="188"/>
      <c r="L125" s="187"/>
      <c r="M125" s="187"/>
    </row>
    <row r="126" spans="1:13" ht="42.75" customHeight="1" thickBot="1" x14ac:dyDescent="0.4">
      <c r="A126" s="232"/>
      <c r="B126" s="137" t="s">
        <v>127</v>
      </c>
      <c r="C126" s="141">
        <v>18</v>
      </c>
      <c r="D126" s="73"/>
      <c r="E126" s="73"/>
      <c r="F126" s="73"/>
      <c r="G126" s="73"/>
      <c r="H126" s="157"/>
      <c r="I126" s="186"/>
      <c r="J126" s="186"/>
      <c r="K126" s="189"/>
      <c r="L126" s="186"/>
      <c r="M126" s="186"/>
    </row>
    <row r="127" spans="1:13" ht="15.75" thickBot="1" x14ac:dyDescent="0.4">
      <c r="A127" s="232"/>
      <c r="B127" s="345" t="s">
        <v>43</v>
      </c>
      <c r="C127" s="346"/>
      <c r="D127" s="106"/>
      <c r="E127" s="106"/>
      <c r="F127" s="106"/>
      <c r="G127" s="106"/>
      <c r="H127" s="107"/>
      <c r="I127" s="186"/>
      <c r="J127" s="186"/>
      <c r="K127" s="186"/>
      <c r="L127" s="186"/>
      <c r="M127" s="186"/>
    </row>
    <row r="128" spans="1:13" ht="15.75" thickBot="1" x14ac:dyDescent="0.4">
      <c r="A128" s="238"/>
      <c r="B128" s="136" t="s">
        <v>137</v>
      </c>
      <c r="C128" s="142">
        <v>18</v>
      </c>
      <c r="D128" s="74"/>
      <c r="E128" s="74"/>
      <c r="F128" s="74"/>
      <c r="G128" s="74"/>
      <c r="H128" s="158"/>
    </row>
    <row r="129" spans="1:11" ht="75.75" customHeight="1" x14ac:dyDescent="0.35">
      <c r="A129" s="232"/>
      <c r="B129" s="144" t="s">
        <v>138</v>
      </c>
      <c r="C129" s="143">
        <v>9</v>
      </c>
      <c r="D129" s="34"/>
      <c r="E129" s="34"/>
      <c r="F129" s="34"/>
      <c r="G129" s="34"/>
      <c r="H129" s="159"/>
    </row>
    <row r="130" spans="1:11" ht="60" x14ac:dyDescent="0.35">
      <c r="A130" s="221"/>
      <c r="B130" s="128" t="s">
        <v>143</v>
      </c>
      <c r="C130" s="152">
        <v>9</v>
      </c>
      <c r="D130" s="34"/>
      <c r="E130" s="34"/>
      <c r="F130" s="34"/>
      <c r="G130" s="34"/>
      <c r="H130" s="159"/>
    </row>
    <row r="131" spans="1:11" ht="164.25" customHeight="1" x14ac:dyDescent="0.35">
      <c r="A131" s="221"/>
      <c r="B131" s="363" t="s">
        <v>128</v>
      </c>
      <c r="C131" s="272"/>
      <c r="D131" s="34"/>
      <c r="E131" s="34"/>
      <c r="F131" s="34"/>
      <c r="G131" s="34"/>
      <c r="H131" s="159"/>
    </row>
    <row r="132" spans="1:11" x14ac:dyDescent="0.35">
      <c r="A132" s="221"/>
      <c r="B132" s="335" t="s">
        <v>8</v>
      </c>
      <c r="C132" s="336"/>
      <c r="D132" s="34"/>
      <c r="E132" s="34"/>
      <c r="F132" s="34"/>
      <c r="G132" s="34"/>
      <c r="H132" s="159"/>
    </row>
    <row r="133" spans="1:11" x14ac:dyDescent="0.35">
      <c r="A133" s="221"/>
      <c r="B133" s="357" t="s">
        <v>9</v>
      </c>
      <c r="C133" s="358"/>
      <c r="D133" s="34"/>
      <c r="E133" s="34"/>
      <c r="F133" s="34"/>
      <c r="G133" s="34"/>
      <c r="H133" s="159"/>
    </row>
    <row r="134" spans="1:11" ht="15.75" thickBot="1" x14ac:dyDescent="0.4">
      <c r="A134" s="221"/>
      <c r="B134" s="210" t="s">
        <v>10</v>
      </c>
      <c r="C134" s="211"/>
      <c r="D134" s="34"/>
      <c r="E134" s="34"/>
      <c r="F134" s="34"/>
      <c r="G134" s="34"/>
      <c r="H134" s="159"/>
    </row>
    <row r="135" spans="1:11" ht="15.75" thickBot="1" x14ac:dyDescent="0.4">
      <c r="A135" s="239" t="s">
        <v>16</v>
      </c>
      <c r="B135" s="138" t="s">
        <v>38</v>
      </c>
      <c r="C135" s="139">
        <f>SUM(C136:C139)</f>
        <v>7</v>
      </c>
      <c r="D135" s="67"/>
      <c r="E135" s="67"/>
      <c r="F135" s="67"/>
      <c r="G135" s="67"/>
      <c r="H135" s="78"/>
    </row>
    <row r="136" spans="1:11" ht="75" x14ac:dyDescent="0.35">
      <c r="A136" s="361"/>
      <c r="B136" s="118" t="s">
        <v>129</v>
      </c>
      <c r="C136" s="148">
        <v>2</v>
      </c>
      <c r="D136" s="48"/>
      <c r="E136" s="48"/>
      <c r="F136" s="48"/>
      <c r="G136" s="48"/>
      <c r="H136" s="72"/>
    </row>
    <row r="137" spans="1:11" ht="60" x14ac:dyDescent="0.35">
      <c r="A137" s="356"/>
      <c r="B137" s="118" t="s">
        <v>142</v>
      </c>
      <c r="C137" s="134">
        <v>2</v>
      </c>
      <c r="D137" s="48"/>
      <c r="E137" s="48"/>
      <c r="F137" s="48"/>
      <c r="G137" s="48"/>
      <c r="H137" s="72"/>
    </row>
    <row r="138" spans="1:11" ht="45" x14ac:dyDescent="0.35">
      <c r="A138" s="356"/>
      <c r="B138" s="118" t="s">
        <v>70</v>
      </c>
      <c r="C138" s="134">
        <v>2</v>
      </c>
      <c r="D138" s="48"/>
      <c r="E138" s="48"/>
      <c r="F138" s="48"/>
      <c r="G138" s="48"/>
      <c r="H138" s="72"/>
    </row>
    <row r="139" spans="1:11" ht="86.25" customHeight="1" x14ac:dyDescent="0.35">
      <c r="A139" s="356"/>
      <c r="B139" s="118" t="s">
        <v>114</v>
      </c>
      <c r="C139" s="149">
        <v>1</v>
      </c>
      <c r="D139" s="48"/>
      <c r="E139" s="48"/>
      <c r="F139" s="48"/>
      <c r="G139" s="48"/>
      <c r="H139" s="72"/>
    </row>
    <row r="140" spans="1:11" ht="33" customHeight="1" x14ac:dyDescent="0.35">
      <c r="A140" s="232"/>
      <c r="B140" s="285" t="s">
        <v>123</v>
      </c>
      <c r="C140" s="286"/>
      <c r="D140" s="41"/>
      <c r="E140" s="41"/>
      <c r="F140" s="41"/>
      <c r="G140" s="41"/>
      <c r="H140" s="75"/>
      <c r="K140" s="218"/>
    </row>
    <row r="141" spans="1:11" ht="16.5" customHeight="1" x14ac:dyDescent="0.35">
      <c r="A141" s="356"/>
      <c r="B141" s="354" t="s">
        <v>8</v>
      </c>
      <c r="C141" s="330"/>
      <c r="D141" s="41"/>
      <c r="E141" s="41"/>
      <c r="F141" s="41"/>
      <c r="G141" s="41"/>
      <c r="H141" s="75"/>
    </row>
    <row r="142" spans="1:11" ht="16.5" customHeight="1" x14ac:dyDescent="0.35">
      <c r="A142" s="356"/>
      <c r="B142" s="354" t="s">
        <v>9</v>
      </c>
      <c r="C142" s="330"/>
      <c r="D142" s="41"/>
      <c r="E142" s="41"/>
      <c r="F142" s="41"/>
      <c r="G142" s="41"/>
      <c r="H142" s="75"/>
    </row>
    <row r="143" spans="1:11" ht="16.5" customHeight="1" thickBot="1" x14ac:dyDescent="0.4">
      <c r="A143" s="356"/>
      <c r="B143" s="209" t="s">
        <v>10</v>
      </c>
      <c r="C143" s="204"/>
      <c r="D143" s="41"/>
      <c r="E143" s="41"/>
      <c r="F143" s="41"/>
      <c r="G143" s="41"/>
      <c r="H143" s="75"/>
    </row>
    <row r="144" spans="1:11" ht="15.75" thickBot="1" x14ac:dyDescent="0.4">
      <c r="A144" s="240" t="s">
        <v>17</v>
      </c>
      <c r="B144" s="81" t="s">
        <v>44</v>
      </c>
      <c r="C144" s="202">
        <f>C145</f>
        <v>6</v>
      </c>
      <c r="D144" s="259"/>
      <c r="E144" s="259"/>
      <c r="F144" s="259"/>
      <c r="G144" s="259"/>
      <c r="H144" s="260"/>
    </row>
    <row r="145" spans="1:8" ht="15.75" thickBot="1" x14ac:dyDescent="0.4">
      <c r="A145" s="241"/>
      <c r="B145" s="62" t="s">
        <v>45</v>
      </c>
      <c r="C145" s="59">
        <f>C148</f>
        <v>6</v>
      </c>
      <c r="D145" s="32"/>
      <c r="E145" s="32"/>
      <c r="F145" s="32"/>
      <c r="G145" s="32"/>
      <c r="H145" s="160"/>
    </row>
    <row r="146" spans="1:8" ht="24" customHeight="1" x14ac:dyDescent="0.35">
      <c r="A146" s="242"/>
      <c r="B146" s="44" t="s">
        <v>64</v>
      </c>
      <c r="C146" s="76">
        <v>4</v>
      </c>
      <c r="D146" s="39"/>
      <c r="E146" s="39"/>
      <c r="F146" s="39"/>
      <c r="G146" s="39"/>
      <c r="H146" s="161"/>
    </row>
    <row r="147" spans="1:8" ht="24" customHeight="1" x14ac:dyDescent="0.35">
      <c r="A147" s="242"/>
      <c r="B147" s="44" t="s">
        <v>67</v>
      </c>
      <c r="C147" s="76">
        <v>5</v>
      </c>
      <c r="D147" s="39"/>
      <c r="E147" s="39"/>
      <c r="F147" s="39"/>
      <c r="G147" s="39"/>
      <c r="H147" s="161"/>
    </row>
    <row r="148" spans="1:8" ht="30" x14ac:dyDescent="0.35">
      <c r="A148" s="242"/>
      <c r="B148" s="44" t="s">
        <v>139</v>
      </c>
      <c r="C148" s="26">
        <v>6</v>
      </c>
      <c r="D148" s="39"/>
      <c r="E148" s="39"/>
      <c r="F148" s="39"/>
      <c r="G148" s="39"/>
      <c r="H148" s="161"/>
    </row>
    <row r="149" spans="1:8" ht="15.75" thickBot="1" x14ac:dyDescent="0.4">
      <c r="A149" s="242"/>
      <c r="B149" s="343" t="s">
        <v>43</v>
      </c>
      <c r="C149" s="344"/>
      <c r="D149" s="39"/>
      <c r="E149" s="39"/>
      <c r="F149" s="39"/>
      <c r="G149" s="39"/>
      <c r="H149" s="161"/>
    </row>
    <row r="150" spans="1:8" ht="15.75" thickBot="1" x14ac:dyDescent="0.4">
      <c r="A150" s="242"/>
      <c r="B150" s="84" t="s">
        <v>144</v>
      </c>
      <c r="C150" s="85">
        <f>C151</f>
        <v>6</v>
      </c>
      <c r="D150" s="83"/>
      <c r="E150" s="77"/>
      <c r="F150" s="77"/>
      <c r="G150" s="77"/>
      <c r="H150" s="162"/>
    </row>
    <row r="151" spans="1:8" ht="30" x14ac:dyDescent="0.35">
      <c r="A151" s="242"/>
      <c r="B151" s="82" t="s">
        <v>156</v>
      </c>
      <c r="C151" s="219">
        <v>6</v>
      </c>
      <c r="D151" s="39"/>
      <c r="E151" s="39"/>
      <c r="F151" s="39"/>
      <c r="G151" s="39"/>
      <c r="H151" s="161"/>
    </row>
    <row r="152" spans="1:8" ht="143.25" customHeight="1" x14ac:dyDescent="0.35">
      <c r="A152" s="242"/>
      <c r="B152" s="285" t="s">
        <v>145</v>
      </c>
      <c r="C152" s="286"/>
      <c r="D152" s="39"/>
      <c r="E152" s="39"/>
      <c r="F152" s="39"/>
      <c r="G152" s="39"/>
      <c r="H152" s="161"/>
    </row>
    <row r="153" spans="1:8" ht="14.45" customHeight="1" x14ac:dyDescent="0.35">
      <c r="A153" s="243"/>
      <c r="B153" s="324" t="s">
        <v>8</v>
      </c>
      <c r="C153" s="325"/>
      <c r="D153" s="39"/>
      <c r="E153" s="39"/>
      <c r="F153" s="39"/>
      <c r="G153" s="39"/>
      <c r="H153" s="161"/>
    </row>
    <row r="154" spans="1:8" ht="14.45" customHeight="1" x14ac:dyDescent="0.35">
      <c r="A154" s="243"/>
      <c r="B154" s="329" t="s">
        <v>9</v>
      </c>
      <c r="C154" s="330"/>
      <c r="D154" s="39"/>
      <c r="E154" s="39"/>
      <c r="F154" s="39"/>
      <c r="G154" s="39"/>
      <c r="H154" s="161"/>
    </row>
    <row r="155" spans="1:8" ht="14.45" customHeight="1" thickBot="1" x14ac:dyDescent="0.4">
      <c r="A155" s="243"/>
      <c r="B155" s="203" t="s">
        <v>10</v>
      </c>
      <c r="C155" s="204"/>
      <c r="D155" s="39"/>
      <c r="E155" s="39"/>
      <c r="F155" s="39"/>
      <c r="G155" s="39"/>
      <c r="H155" s="161"/>
    </row>
    <row r="156" spans="1:8" ht="15" customHeight="1" thickBot="1" x14ac:dyDescent="0.4">
      <c r="A156" s="244" t="s">
        <v>37</v>
      </c>
      <c r="B156" s="28" t="s">
        <v>68</v>
      </c>
      <c r="C156" s="24">
        <f>SUM(C157:C158)</f>
        <v>4</v>
      </c>
      <c r="D156" s="63"/>
      <c r="E156" s="63"/>
      <c r="F156" s="63"/>
      <c r="G156" s="63"/>
      <c r="H156" s="258"/>
    </row>
    <row r="157" spans="1:8" ht="33" customHeight="1" x14ac:dyDescent="0.35">
      <c r="A157" s="337"/>
      <c r="B157" s="179" t="s">
        <v>52</v>
      </c>
      <c r="C157" s="182">
        <v>2</v>
      </c>
      <c r="D157" s="37"/>
      <c r="E157" s="37"/>
      <c r="F157" s="37"/>
      <c r="G157" s="37"/>
      <c r="H157" s="163"/>
    </row>
    <row r="158" spans="1:8" ht="30" customHeight="1" x14ac:dyDescent="0.35">
      <c r="A158" s="338"/>
      <c r="B158" s="44" t="s">
        <v>69</v>
      </c>
      <c r="C158" s="66">
        <v>2</v>
      </c>
      <c r="D158" s="39"/>
      <c r="E158" s="39"/>
      <c r="F158" s="39"/>
      <c r="G158" s="39"/>
      <c r="H158" s="161"/>
    </row>
    <row r="159" spans="1:8" ht="24" customHeight="1" x14ac:dyDescent="0.35">
      <c r="A159" s="338"/>
      <c r="B159" s="285" t="s">
        <v>124</v>
      </c>
      <c r="C159" s="286"/>
      <c r="D159" s="39"/>
      <c r="E159" s="39"/>
      <c r="F159" s="39"/>
      <c r="G159" s="39"/>
      <c r="H159" s="161"/>
    </row>
    <row r="160" spans="1:8" ht="15" customHeight="1" x14ac:dyDescent="0.35">
      <c r="A160" s="339"/>
      <c r="B160" s="333" t="s">
        <v>8</v>
      </c>
      <c r="C160" s="334"/>
      <c r="D160" s="38"/>
      <c r="E160" s="39"/>
      <c r="F160" s="39"/>
      <c r="G160" s="39"/>
      <c r="H160" s="161"/>
    </row>
    <row r="161" spans="1:8" ht="15" customHeight="1" x14ac:dyDescent="0.35">
      <c r="A161" s="339"/>
      <c r="B161" s="333" t="s">
        <v>9</v>
      </c>
      <c r="C161" s="334"/>
      <c r="D161" s="38"/>
      <c r="E161" s="39"/>
      <c r="F161" s="39"/>
      <c r="G161" s="39"/>
      <c r="H161" s="161"/>
    </row>
    <row r="162" spans="1:8" ht="15" customHeight="1" thickBot="1" x14ac:dyDescent="0.4">
      <c r="A162" s="339"/>
      <c r="B162" s="205" t="s">
        <v>10</v>
      </c>
      <c r="C162" s="206"/>
      <c r="D162" s="38"/>
      <c r="E162" s="39"/>
      <c r="F162" s="39"/>
      <c r="G162" s="39"/>
      <c r="H162" s="161"/>
    </row>
    <row r="163" spans="1:8" ht="15.75" thickBot="1" x14ac:dyDescent="0.4">
      <c r="A163" s="245" t="s">
        <v>36</v>
      </c>
      <c r="B163" s="28" t="s">
        <v>35</v>
      </c>
      <c r="C163" s="24">
        <f>C165+C166+C164</f>
        <v>9</v>
      </c>
      <c r="D163" s="33"/>
      <c r="E163" s="33"/>
      <c r="F163" s="33"/>
      <c r="G163" s="33"/>
      <c r="H163" s="164"/>
    </row>
    <row r="164" spans="1:8" ht="30" x14ac:dyDescent="0.35">
      <c r="A164" s="246"/>
      <c r="B164" s="80" t="s">
        <v>97</v>
      </c>
      <c r="C164" s="35">
        <v>3</v>
      </c>
      <c r="D164" s="40"/>
      <c r="E164" s="40"/>
      <c r="F164" s="40"/>
      <c r="G164" s="40"/>
      <c r="H164" s="79"/>
    </row>
    <row r="165" spans="1:8" ht="34.5" customHeight="1" x14ac:dyDescent="0.35">
      <c r="A165" s="221"/>
      <c r="B165" s="80" t="s">
        <v>157</v>
      </c>
      <c r="C165" s="31">
        <v>3</v>
      </c>
      <c r="D165" s="40"/>
      <c r="E165" s="40"/>
      <c r="F165" s="40"/>
      <c r="G165" s="40"/>
      <c r="H165" s="79"/>
    </row>
    <row r="166" spans="1:8" ht="45" x14ac:dyDescent="0.35">
      <c r="A166" s="221"/>
      <c r="B166" s="86" t="s">
        <v>98</v>
      </c>
      <c r="C166" s="31">
        <v>3</v>
      </c>
      <c r="D166" s="40"/>
      <c r="E166" s="40"/>
      <c r="F166" s="40"/>
      <c r="G166" s="40"/>
      <c r="H166" s="79"/>
    </row>
    <row r="167" spans="1:8" ht="109.5" customHeight="1" x14ac:dyDescent="0.35">
      <c r="A167" s="221"/>
      <c r="B167" s="285" t="s">
        <v>130</v>
      </c>
      <c r="C167" s="286"/>
      <c r="D167" s="40"/>
      <c r="E167" s="40"/>
      <c r="F167" s="40"/>
      <c r="G167" s="40"/>
      <c r="H167" s="79"/>
    </row>
    <row r="168" spans="1:8" ht="16.5" customHeight="1" x14ac:dyDescent="0.35">
      <c r="A168" s="221"/>
      <c r="B168" s="331" t="s">
        <v>8</v>
      </c>
      <c r="C168" s="332"/>
      <c r="D168" s="40"/>
      <c r="E168" s="40"/>
      <c r="F168" s="40"/>
      <c r="G168" s="40"/>
      <c r="H168" s="79"/>
    </row>
    <row r="169" spans="1:8" ht="16.5" customHeight="1" x14ac:dyDescent="0.35">
      <c r="A169" s="221"/>
      <c r="B169" s="331" t="s">
        <v>9</v>
      </c>
      <c r="C169" s="332"/>
      <c r="D169" s="40"/>
      <c r="E169" s="40"/>
      <c r="F169" s="40"/>
      <c r="G169" s="40"/>
      <c r="H169" s="79"/>
    </row>
    <row r="170" spans="1:8" ht="16.5" customHeight="1" x14ac:dyDescent="0.35">
      <c r="A170" s="247"/>
      <c r="B170" s="194" t="s">
        <v>10</v>
      </c>
      <c r="C170" s="195"/>
      <c r="D170" s="196"/>
      <c r="E170" s="196"/>
      <c r="F170" s="196"/>
      <c r="G170" s="196"/>
      <c r="H170" s="197"/>
    </row>
    <row r="171" spans="1:8" x14ac:dyDescent="0.35">
      <c r="A171" s="19"/>
      <c r="B171" s="36"/>
      <c r="C171" s="36"/>
      <c r="D171" s="40"/>
      <c r="E171" s="40"/>
      <c r="F171" s="40"/>
      <c r="G171" s="40"/>
      <c r="H171" s="79"/>
    </row>
    <row r="172" spans="1:8" x14ac:dyDescent="0.35">
      <c r="A172" s="19"/>
      <c r="B172" s="190"/>
      <c r="C172" s="190"/>
      <c r="D172" s="191"/>
      <c r="E172" s="191"/>
      <c r="F172" s="191"/>
      <c r="G172" s="192"/>
      <c r="H172" s="79"/>
    </row>
    <row r="173" spans="1:8" x14ac:dyDescent="0.35">
      <c r="A173" s="104"/>
      <c r="B173" s="104"/>
      <c r="C173" s="48"/>
      <c r="D173" s="104"/>
      <c r="E173" s="104"/>
      <c r="F173" s="104"/>
      <c r="G173" s="104"/>
      <c r="H173" s="165"/>
    </row>
    <row r="174" spans="1:8" x14ac:dyDescent="0.35">
      <c r="A174" s="104"/>
      <c r="B174" s="104"/>
      <c r="C174" s="48"/>
      <c r="D174" s="104"/>
      <c r="E174" s="104"/>
      <c r="F174" s="104"/>
      <c r="G174" s="104"/>
      <c r="H174" s="165"/>
    </row>
    <row r="175" spans="1:8" x14ac:dyDescent="0.35">
      <c r="A175" s="104"/>
      <c r="B175" s="104"/>
      <c r="C175" s="48"/>
      <c r="D175" s="104"/>
      <c r="E175" s="104"/>
      <c r="F175" s="104"/>
      <c r="G175" s="104"/>
      <c r="H175" s="165"/>
    </row>
    <row r="176" spans="1:8" ht="15.75" thickBot="1" x14ac:dyDescent="0.4">
      <c r="A176" s="104"/>
      <c r="B176" s="104"/>
      <c r="C176" s="48"/>
      <c r="D176" s="104"/>
      <c r="E176" s="104"/>
      <c r="F176" s="104"/>
      <c r="G176" s="104"/>
      <c r="H176" s="165"/>
    </row>
    <row r="177" spans="1:8" ht="15.75" thickBot="1" x14ac:dyDescent="0.4">
      <c r="A177" s="87"/>
      <c r="B177" s="340" t="s">
        <v>18</v>
      </c>
      <c r="C177" s="341"/>
      <c r="D177" s="342"/>
      <c r="E177" s="88"/>
      <c r="F177" s="88"/>
      <c r="G177" s="89"/>
      <c r="H177" s="166"/>
    </row>
    <row r="178" spans="1:8" x14ac:dyDescent="0.35">
      <c r="A178" s="319"/>
      <c r="B178" s="320"/>
      <c r="C178" s="320"/>
      <c r="D178" s="320"/>
      <c r="E178" s="321"/>
      <c r="F178" s="321"/>
      <c r="G178" s="321"/>
      <c r="H178" s="322"/>
    </row>
    <row r="179" spans="1:8" x14ac:dyDescent="0.35">
      <c r="A179" s="323"/>
      <c r="B179" s="321"/>
      <c r="C179" s="321"/>
      <c r="D179" s="321"/>
      <c r="E179" s="321"/>
      <c r="F179" s="321"/>
      <c r="G179" s="321"/>
      <c r="H179" s="322"/>
    </row>
    <row r="180" spans="1:8" x14ac:dyDescent="0.35">
      <c r="A180" s="323"/>
      <c r="B180" s="321"/>
      <c r="C180" s="321"/>
      <c r="D180" s="321"/>
      <c r="E180" s="321"/>
      <c r="F180" s="321"/>
      <c r="G180" s="321"/>
      <c r="H180" s="322"/>
    </row>
    <row r="181" spans="1:8" ht="15.75" thickBot="1" x14ac:dyDescent="0.4">
      <c r="A181" s="90"/>
      <c r="B181" s="91"/>
      <c r="C181" s="91"/>
      <c r="D181" s="91"/>
      <c r="E181" s="96"/>
      <c r="F181" s="96"/>
      <c r="G181" s="95"/>
      <c r="H181" s="168"/>
    </row>
    <row r="182" spans="1:8" ht="58.5" customHeight="1" x14ac:dyDescent="0.35">
      <c r="A182" s="93"/>
      <c r="B182" s="326" t="s">
        <v>158</v>
      </c>
      <c r="C182" s="327"/>
      <c r="D182" s="328"/>
      <c r="E182" s="251"/>
      <c r="F182" s="88"/>
      <c r="G182" s="89"/>
      <c r="H182" s="166"/>
    </row>
    <row r="183" spans="1:8" x14ac:dyDescent="0.35">
      <c r="A183" s="312" t="s">
        <v>99</v>
      </c>
      <c r="B183" s="313"/>
      <c r="C183" s="313"/>
      <c r="D183" s="313"/>
      <c r="E183" s="313"/>
      <c r="F183" s="313"/>
      <c r="G183" s="313"/>
      <c r="H183" s="314"/>
    </row>
    <row r="184" spans="1:8" x14ac:dyDescent="0.35">
      <c r="A184" s="312"/>
      <c r="B184" s="313"/>
      <c r="C184" s="313"/>
      <c r="D184" s="313"/>
      <c r="E184" s="313"/>
      <c r="F184" s="313"/>
      <c r="G184" s="313"/>
      <c r="H184" s="314"/>
    </row>
    <row r="185" spans="1:8" x14ac:dyDescent="0.35">
      <c r="A185" s="312"/>
      <c r="B185" s="313"/>
      <c r="C185" s="313"/>
      <c r="D185" s="313"/>
      <c r="E185" s="313"/>
      <c r="F185" s="313"/>
      <c r="G185" s="313"/>
      <c r="H185" s="314"/>
    </row>
    <row r="186" spans="1:8" ht="15.75" thickBot="1" x14ac:dyDescent="0.4">
      <c r="A186" s="94"/>
      <c r="B186" s="95"/>
      <c r="C186" s="95"/>
      <c r="D186" s="95"/>
      <c r="E186" s="96"/>
      <c r="F186" s="96"/>
      <c r="G186" s="95"/>
      <c r="H186" s="168"/>
    </row>
    <row r="187" spans="1:8" ht="144.75" customHeight="1" thickBot="1" x14ac:dyDescent="0.4">
      <c r="A187" s="93"/>
      <c r="B187" s="315" t="s">
        <v>159</v>
      </c>
      <c r="C187" s="316"/>
      <c r="D187" s="316"/>
      <c r="E187" s="251"/>
      <c r="F187" s="88"/>
      <c r="G187" s="248"/>
      <c r="H187" s="252"/>
    </row>
    <row r="188" spans="1:8" x14ac:dyDescent="0.35">
      <c r="A188" s="312"/>
      <c r="B188" s="313"/>
      <c r="C188" s="313"/>
      <c r="D188" s="313"/>
      <c r="E188" s="313"/>
      <c r="F188" s="313"/>
      <c r="G188" s="313"/>
      <c r="H188" s="314"/>
    </row>
    <row r="189" spans="1:8" x14ac:dyDescent="0.35">
      <c r="A189" s="312"/>
      <c r="B189" s="313"/>
      <c r="C189" s="313"/>
      <c r="D189" s="313"/>
      <c r="E189" s="313"/>
      <c r="F189" s="313"/>
      <c r="G189" s="313"/>
      <c r="H189" s="314"/>
    </row>
    <row r="190" spans="1:8" x14ac:dyDescent="0.35">
      <c r="A190" s="312"/>
      <c r="B190" s="313"/>
      <c r="C190" s="313"/>
      <c r="D190" s="313"/>
      <c r="E190" s="313"/>
      <c r="F190" s="313"/>
      <c r="G190" s="313"/>
      <c r="H190" s="314"/>
    </row>
    <row r="191" spans="1:8" ht="15.75" thickBot="1" x14ac:dyDescent="0.4">
      <c r="A191" s="94"/>
      <c r="B191" s="95"/>
      <c r="C191" s="95"/>
      <c r="D191" s="95"/>
      <c r="E191" s="96"/>
      <c r="F191" s="96"/>
      <c r="G191" s="95"/>
      <c r="H191" s="168"/>
    </row>
    <row r="192" spans="1:8" ht="15.75" thickBot="1" x14ac:dyDescent="0.4">
      <c r="A192" s="93"/>
      <c r="B192" s="315" t="s">
        <v>46</v>
      </c>
      <c r="C192" s="316"/>
      <c r="D192" s="316"/>
      <c r="E192" s="251"/>
      <c r="F192" s="88"/>
      <c r="G192" s="248"/>
      <c r="H192" s="252"/>
    </row>
    <row r="193" spans="1:8" x14ac:dyDescent="0.35">
      <c r="A193" s="312"/>
      <c r="B193" s="313"/>
      <c r="C193" s="313"/>
      <c r="D193" s="313"/>
      <c r="E193" s="313"/>
      <c r="F193" s="313"/>
      <c r="G193" s="313"/>
      <c r="H193" s="314"/>
    </row>
    <row r="194" spans="1:8" x14ac:dyDescent="0.35">
      <c r="A194" s="312"/>
      <c r="B194" s="313"/>
      <c r="C194" s="313"/>
      <c r="D194" s="313"/>
      <c r="E194" s="313"/>
      <c r="F194" s="313"/>
      <c r="G194" s="313"/>
      <c r="H194" s="314"/>
    </row>
    <row r="195" spans="1:8" x14ac:dyDescent="0.35">
      <c r="A195" s="312"/>
      <c r="B195" s="313"/>
      <c r="C195" s="313"/>
      <c r="D195" s="313"/>
      <c r="E195" s="313"/>
      <c r="F195" s="313"/>
      <c r="G195" s="313"/>
      <c r="H195" s="314"/>
    </row>
    <row r="196" spans="1:8" ht="15.75" thickBot="1" x14ac:dyDescent="0.4">
      <c r="A196" s="90"/>
      <c r="B196" s="91"/>
      <c r="C196" s="91"/>
      <c r="D196" s="91"/>
      <c r="E196" s="96"/>
      <c r="F196" s="96"/>
      <c r="G196" s="95"/>
      <c r="H196" s="168"/>
    </row>
    <row r="197" spans="1:8" ht="15.75" thickBot="1" x14ac:dyDescent="0.4">
      <c r="A197" s="93"/>
      <c r="B197" s="309" t="s">
        <v>19</v>
      </c>
      <c r="C197" s="310"/>
      <c r="D197" s="311"/>
      <c r="E197" s="251"/>
      <c r="F197" s="88"/>
      <c r="G197" s="89"/>
      <c r="H197" s="166"/>
    </row>
    <row r="198" spans="1:8" x14ac:dyDescent="0.35">
      <c r="A198" s="302" t="s">
        <v>20</v>
      </c>
      <c r="B198" s="303"/>
      <c r="C198" s="306"/>
      <c r="D198" s="307"/>
      <c r="E198" s="307"/>
      <c r="F198" s="307"/>
      <c r="G198" s="307"/>
      <c r="H198" s="308"/>
    </row>
    <row r="199" spans="1:8" x14ac:dyDescent="0.35">
      <c r="A199" s="304"/>
      <c r="B199" s="305"/>
      <c r="C199" s="306"/>
      <c r="D199" s="307"/>
      <c r="E199" s="307"/>
      <c r="F199" s="307"/>
      <c r="G199" s="307"/>
      <c r="H199" s="308"/>
    </row>
    <row r="200" spans="1:8" x14ac:dyDescent="0.35">
      <c r="A200" s="304"/>
      <c r="B200" s="305"/>
      <c r="C200" s="306"/>
      <c r="D200" s="307"/>
      <c r="E200" s="307"/>
      <c r="F200" s="307"/>
      <c r="G200" s="307"/>
      <c r="H200" s="308"/>
    </row>
    <row r="201" spans="1:8" x14ac:dyDescent="0.35">
      <c r="A201" s="304" t="s">
        <v>21</v>
      </c>
      <c r="B201" s="305"/>
      <c r="C201" s="306"/>
      <c r="D201" s="307"/>
      <c r="E201" s="307"/>
      <c r="F201" s="307"/>
      <c r="G201" s="307"/>
      <c r="H201" s="308"/>
    </row>
    <row r="202" spans="1:8" x14ac:dyDescent="0.35">
      <c r="A202" s="304"/>
      <c r="B202" s="305"/>
      <c r="C202" s="306"/>
      <c r="D202" s="307"/>
      <c r="E202" s="307"/>
      <c r="F202" s="307"/>
      <c r="G202" s="307"/>
      <c r="H202" s="308"/>
    </row>
    <row r="203" spans="1:8" ht="15.75" thickBot="1" x14ac:dyDescent="0.4">
      <c r="A203" s="317"/>
      <c r="B203" s="318"/>
      <c r="C203" s="306"/>
      <c r="D203" s="307"/>
      <c r="E203" s="307"/>
      <c r="F203" s="307"/>
      <c r="G203" s="307"/>
      <c r="H203" s="308"/>
    </row>
    <row r="204" spans="1:8" ht="15.75" thickBot="1" x14ac:dyDescent="0.4">
      <c r="A204" s="90"/>
      <c r="B204" s="91"/>
      <c r="C204" s="91"/>
      <c r="D204" s="91"/>
      <c r="E204" s="96"/>
      <c r="F204" s="96"/>
      <c r="G204" s="95"/>
      <c r="H204" s="168"/>
    </row>
    <row r="205" spans="1:8" ht="15.75" thickBot="1" x14ac:dyDescent="0.4">
      <c r="A205" s="97"/>
      <c r="B205" s="300" t="s">
        <v>22</v>
      </c>
      <c r="C205" s="301"/>
      <c r="D205" s="301"/>
      <c r="E205" s="250"/>
      <c r="F205" s="100"/>
      <c r="G205" s="249"/>
      <c r="H205" s="253"/>
    </row>
    <row r="206" spans="1:8" x14ac:dyDescent="0.35">
      <c r="A206" s="98"/>
      <c r="B206" s="99"/>
      <c r="C206" s="99"/>
      <c r="D206" s="99"/>
      <c r="E206" s="100"/>
      <c r="F206" s="100"/>
      <c r="G206" s="99"/>
      <c r="H206" s="254"/>
    </row>
    <row r="207" spans="1:8" x14ac:dyDescent="0.35">
      <c r="A207" s="98"/>
      <c r="B207" s="101" t="s">
        <v>23</v>
      </c>
      <c r="C207" s="102" t="s">
        <v>24</v>
      </c>
      <c r="D207" s="103"/>
      <c r="E207" s="104"/>
      <c r="F207" s="104"/>
      <c r="G207" s="103"/>
      <c r="H207" s="255"/>
    </row>
    <row r="208" spans="1:8" x14ac:dyDescent="0.35">
      <c r="A208" s="98"/>
      <c r="B208" s="101" t="s">
        <v>25</v>
      </c>
      <c r="C208" s="102" t="s">
        <v>25</v>
      </c>
      <c r="D208" s="103"/>
      <c r="E208" s="104"/>
      <c r="F208" s="104"/>
      <c r="G208" s="101"/>
      <c r="H208" s="255"/>
    </row>
    <row r="209" spans="1:8" x14ac:dyDescent="0.35">
      <c r="A209" s="98"/>
      <c r="B209" s="101" t="s">
        <v>26</v>
      </c>
      <c r="C209" s="102" t="s">
        <v>26</v>
      </c>
      <c r="D209" s="103"/>
      <c r="E209" s="104"/>
      <c r="F209" s="104"/>
      <c r="G209" s="101"/>
      <c r="H209" s="255"/>
    </row>
    <row r="210" spans="1:8" x14ac:dyDescent="0.35">
      <c r="A210" s="98"/>
      <c r="B210" s="101" t="s">
        <v>27</v>
      </c>
      <c r="C210" s="102" t="s">
        <v>27</v>
      </c>
      <c r="D210" s="103"/>
      <c r="E210" s="104"/>
      <c r="F210" s="104"/>
      <c r="G210" s="101"/>
      <c r="H210" s="255"/>
    </row>
    <row r="211" spans="1:8" x14ac:dyDescent="0.35">
      <c r="A211" s="98"/>
      <c r="B211" s="101"/>
      <c r="C211" s="102"/>
      <c r="D211" s="103"/>
      <c r="E211" s="104"/>
      <c r="F211" s="104"/>
      <c r="G211" s="103"/>
      <c r="H211" s="255"/>
    </row>
    <row r="212" spans="1:8" x14ac:dyDescent="0.35">
      <c r="A212" s="98"/>
      <c r="B212" s="101" t="s">
        <v>28</v>
      </c>
      <c r="C212" s="102" t="s">
        <v>29</v>
      </c>
      <c r="D212" s="103"/>
      <c r="E212" s="104"/>
      <c r="F212" s="104"/>
      <c r="G212" s="103"/>
      <c r="H212" s="255"/>
    </row>
    <row r="213" spans="1:8" x14ac:dyDescent="0.35">
      <c r="A213" s="98"/>
      <c r="B213" s="101" t="s">
        <v>25</v>
      </c>
      <c r="C213" s="102" t="s">
        <v>25</v>
      </c>
      <c r="D213" s="103"/>
      <c r="E213" s="104"/>
      <c r="F213" s="104"/>
      <c r="G213" s="103"/>
      <c r="H213" s="255"/>
    </row>
    <row r="214" spans="1:8" x14ac:dyDescent="0.35">
      <c r="A214" s="98"/>
      <c r="B214" s="101" t="s">
        <v>26</v>
      </c>
      <c r="C214" s="102" t="s">
        <v>26</v>
      </c>
      <c r="D214" s="103"/>
      <c r="E214" s="104"/>
      <c r="F214" s="104"/>
      <c r="G214" s="103"/>
      <c r="H214" s="255"/>
    </row>
    <row r="215" spans="1:8" x14ac:dyDescent="0.35">
      <c r="A215" s="98"/>
      <c r="B215" s="101" t="s">
        <v>27</v>
      </c>
      <c r="C215" s="102" t="s">
        <v>27</v>
      </c>
      <c r="D215" s="103"/>
      <c r="E215" s="104"/>
      <c r="F215" s="104"/>
      <c r="G215" s="103"/>
      <c r="H215" s="255"/>
    </row>
    <row r="216" spans="1:8" x14ac:dyDescent="0.35">
      <c r="A216" s="98"/>
      <c r="B216" s="101"/>
      <c r="C216" s="101"/>
      <c r="D216" s="103"/>
      <c r="E216" s="104"/>
      <c r="F216" s="104"/>
      <c r="G216" s="103"/>
      <c r="H216" s="256"/>
    </row>
    <row r="217" spans="1:8" x14ac:dyDescent="0.35">
      <c r="A217" s="98"/>
      <c r="B217" s="101" t="s">
        <v>30</v>
      </c>
      <c r="C217" s="101"/>
      <c r="D217" s="101"/>
      <c r="E217" s="102"/>
      <c r="F217" s="102"/>
      <c r="G217" s="105"/>
      <c r="H217" s="257"/>
    </row>
    <row r="218" spans="1:8" x14ac:dyDescent="0.35">
      <c r="A218" s="98"/>
      <c r="B218" s="101" t="s">
        <v>25</v>
      </c>
      <c r="C218" s="105"/>
      <c r="D218" s="105"/>
      <c r="E218" s="102"/>
      <c r="F218" s="102"/>
      <c r="G218" s="105"/>
      <c r="H218" s="257"/>
    </row>
    <row r="219" spans="1:8" x14ac:dyDescent="0.35">
      <c r="A219" s="98"/>
      <c r="B219" s="101" t="s">
        <v>26</v>
      </c>
      <c r="C219" s="105"/>
      <c r="D219" s="105"/>
      <c r="E219" s="102"/>
      <c r="F219" s="102"/>
      <c r="G219" s="105"/>
      <c r="H219" s="257"/>
    </row>
    <row r="220" spans="1:8" x14ac:dyDescent="0.35">
      <c r="A220" s="98"/>
      <c r="B220" s="101" t="s">
        <v>27</v>
      </c>
      <c r="C220" s="105"/>
      <c r="D220" s="105"/>
      <c r="E220" s="102"/>
      <c r="F220" s="102"/>
      <c r="G220" s="105"/>
      <c r="H220" s="257"/>
    </row>
    <row r="221" spans="1:8" x14ac:dyDescent="0.35">
      <c r="A221" s="98"/>
      <c r="B221" s="101"/>
      <c r="C221" s="105"/>
      <c r="D221" s="105"/>
      <c r="E221" s="102"/>
      <c r="F221" s="102"/>
      <c r="G221" s="105"/>
      <c r="H221" s="257"/>
    </row>
    <row r="222" spans="1:8" x14ac:dyDescent="0.35">
      <c r="A222" s="98"/>
      <c r="B222" s="101" t="s">
        <v>51</v>
      </c>
      <c r="C222" s="101"/>
      <c r="D222" s="101"/>
      <c r="E222" s="102"/>
      <c r="F222" s="102"/>
      <c r="G222" s="105"/>
      <c r="H222" s="257"/>
    </row>
    <row r="223" spans="1:8" x14ac:dyDescent="0.35">
      <c r="A223" s="98"/>
      <c r="B223" s="101" t="s">
        <v>25</v>
      </c>
      <c r="C223" s="105"/>
      <c r="D223" s="105"/>
      <c r="E223" s="102"/>
      <c r="F223" s="102"/>
      <c r="G223" s="105"/>
      <c r="H223" s="257"/>
    </row>
    <row r="224" spans="1:8" x14ac:dyDescent="0.35">
      <c r="A224" s="98"/>
      <c r="B224" s="101" t="s">
        <v>26</v>
      </c>
      <c r="C224" s="105"/>
      <c r="D224" s="105"/>
      <c r="E224" s="102"/>
      <c r="F224" s="102"/>
      <c r="G224" s="105"/>
      <c r="H224" s="257"/>
    </row>
    <row r="225" spans="1:8" x14ac:dyDescent="0.35">
      <c r="A225" s="98"/>
      <c r="B225" s="101" t="s">
        <v>27</v>
      </c>
      <c r="C225" s="105"/>
      <c r="D225" s="105"/>
      <c r="E225" s="102"/>
      <c r="F225" s="102"/>
      <c r="G225" s="105"/>
      <c r="H225" s="257"/>
    </row>
    <row r="226" spans="1:8" x14ac:dyDescent="0.35">
      <c r="A226" s="98"/>
      <c r="B226" s="101"/>
      <c r="C226" s="105"/>
      <c r="D226" s="105"/>
      <c r="E226" s="102"/>
      <c r="F226" s="102"/>
      <c r="G226" s="105"/>
      <c r="H226" s="257"/>
    </row>
    <row r="227" spans="1:8" x14ac:dyDescent="0.35">
      <c r="A227" s="98"/>
      <c r="B227" s="101" t="s">
        <v>46</v>
      </c>
      <c r="C227" s="105"/>
      <c r="D227" s="105"/>
      <c r="E227" s="102"/>
      <c r="F227" s="102"/>
      <c r="G227" s="105"/>
      <c r="H227" s="257"/>
    </row>
    <row r="228" spans="1:8" x14ac:dyDescent="0.35">
      <c r="A228" s="98"/>
      <c r="B228" s="101" t="s">
        <v>25</v>
      </c>
      <c r="C228" s="105"/>
      <c r="D228" s="105"/>
      <c r="E228" s="102"/>
      <c r="F228" s="102"/>
      <c r="G228" s="105"/>
      <c r="H228" s="257"/>
    </row>
    <row r="229" spans="1:8" x14ac:dyDescent="0.35">
      <c r="A229" s="98"/>
      <c r="B229" s="101" t="s">
        <v>26</v>
      </c>
      <c r="C229" s="105"/>
      <c r="D229" s="105"/>
      <c r="E229" s="102"/>
      <c r="F229" s="102"/>
      <c r="G229" s="105"/>
      <c r="H229" s="257"/>
    </row>
    <row r="230" spans="1:8" ht="15.75" thickBot="1" x14ac:dyDescent="0.4">
      <c r="A230" s="90"/>
      <c r="B230" s="147" t="s">
        <v>27</v>
      </c>
      <c r="C230" s="91"/>
      <c r="D230" s="91"/>
      <c r="E230" s="92"/>
      <c r="F230" s="92"/>
      <c r="G230" s="91"/>
      <c r="H230" s="167"/>
    </row>
    <row r="235" spans="1:8" x14ac:dyDescent="0.35">
      <c r="C235" s="193"/>
    </row>
  </sheetData>
  <mergeCells count="82">
    <mergeCell ref="C17:C18"/>
    <mergeCell ref="B17:B18"/>
    <mergeCell ref="A17:A18"/>
    <mergeCell ref="C15:C16"/>
    <mergeCell ref="A15:B16"/>
    <mergeCell ref="B86:C86"/>
    <mergeCell ref="A141:A143"/>
    <mergeCell ref="B141:C141"/>
    <mergeCell ref="B142:C142"/>
    <mergeCell ref="B140:C140"/>
    <mergeCell ref="B90:C90"/>
    <mergeCell ref="B133:C133"/>
    <mergeCell ref="B125:C125"/>
    <mergeCell ref="A136:A139"/>
    <mergeCell ref="B91:C91"/>
    <mergeCell ref="B92:C92"/>
    <mergeCell ref="B99:C99"/>
    <mergeCell ref="B131:C131"/>
    <mergeCell ref="B100:C100"/>
    <mergeCell ref="B106:C106"/>
    <mergeCell ref="B108:C108"/>
    <mergeCell ref="B107:C107"/>
    <mergeCell ref="B117:C117"/>
    <mergeCell ref="B127:C127"/>
    <mergeCell ref="B123:C123"/>
    <mergeCell ref="A118:A120"/>
    <mergeCell ref="A121:H121"/>
    <mergeCell ref="B118:C118"/>
    <mergeCell ref="B119:C119"/>
    <mergeCell ref="B132:C132"/>
    <mergeCell ref="A157:A162"/>
    <mergeCell ref="B177:D177"/>
    <mergeCell ref="B152:C152"/>
    <mergeCell ref="B149:C149"/>
    <mergeCell ref="A178:H180"/>
    <mergeCell ref="B153:C153"/>
    <mergeCell ref="B182:D182"/>
    <mergeCell ref="B154:C154"/>
    <mergeCell ref="B168:C168"/>
    <mergeCell ref="B169:C169"/>
    <mergeCell ref="B159:C159"/>
    <mergeCell ref="B167:C167"/>
    <mergeCell ref="B160:C160"/>
    <mergeCell ref="B161:C161"/>
    <mergeCell ref="B205:D205"/>
    <mergeCell ref="A198:B200"/>
    <mergeCell ref="C198:H200"/>
    <mergeCell ref="B197:D197"/>
    <mergeCell ref="A183:H185"/>
    <mergeCell ref="B187:D187"/>
    <mergeCell ref="A188:H190"/>
    <mergeCell ref="B192:D192"/>
    <mergeCell ref="A193:H195"/>
    <mergeCell ref="A201:B203"/>
    <mergeCell ref="C201:H203"/>
    <mergeCell ref="H15:H16"/>
    <mergeCell ref="H17:H18"/>
    <mergeCell ref="D12:H12"/>
    <mergeCell ref="B63:C63"/>
    <mergeCell ref="B53:C53"/>
    <mergeCell ref="B48:C48"/>
    <mergeCell ref="B43:C43"/>
    <mergeCell ref="B54:C54"/>
    <mergeCell ref="B55:C55"/>
    <mergeCell ref="D15:D16"/>
    <mergeCell ref="D17:D18"/>
    <mergeCell ref="E15:E16"/>
    <mergeCell ref="E17:E18"/>
    <mergeCell ref="G15:G16"/>
    <mergeCell ref="G17:G18"/>
    <mergeCell ref="A13:C13"/>
    <mergeCell ref="B24:C24"/>
    <mergeCell ref="B20:C20"/>
    <mergeCell ref="B29:C29"/>
    <mergeCell ref="B33:C33"/>
    <mergeCell ref="B38:C38"/>
    <mergeCell ref="B77:C77"/>
    <mergeCell ref="B81:C81"/>
    <mergeCell ref="B68:C68"/>
    <mergeCell ref="B72:C72"/>
    <mergeCell ref="B73:C73"/>
    <mergeCell ref="B74:C74"/>
  </mergeCells>
  <pageMargins left="0.35433070866141736" right="0.35433070866141736" top="0.39370078740157483" bottom="0.39370078740157483" header="0.51181102362204722" footer="0.51181102362204722"/>
  <pageSetup paperSize="9" scale="61" fitToHeight="0"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2019-04-18T14:20:44Z</cp:lastPrinted>
  <dcterms:created xsi:type="dcterms:W3CDTF">2015-07-30T08:46:02Z</dcterms:created>
  <dcterms:modified xsi:type="dcterms:W3CDTF">2019-04-18T16:14:53Z</dcterms:modified>
</cp:coreProperties>
</file>