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revisions/revisionLog13.xml" ContentType="application/vnd.openxmlformats-officedocument.spreadsheetml.revisionLog+xml"/>
  <Override PartName="/xl/revisions/revisionLog4.xml" ContentType="application/vnd.openxmlformats-officedocument.spreadsheetml.revisionLog+xml"/>
  <Override PartName="/xl/revisions/revisionLog17.xml" ContentType="application/vnd.openxmlformats-officedocument.spreadsheetml.revisionLog+xml"/>
  <Override PartName="/xl/revisions/revisionLog3.xml" ContentType="application/vnd.openxmlformats-officedocument.spreadsheetml.revisionLog+xml"/>
  <Override PartName="/xl/revisions/revisionLog16.xml" ContentType="application/vnd.openxmlformats-officedocument.spreadsheetml.revisionLog+xml"/>
  <Override PartName="/xl/revisions/revisionLog2.xml" ContentType="application/vnd.openxmlformats-officedocument.spreadsheetml.revisionLog+xml"/>
  <Override PartName="/xl/revisions/revisionLog15.xml" ContentType="application/vnd.openxmlformats-officedocument.spreadsheetml.revisionLog+xml"/>
  <Override PartName="/xl/revisions/revisionLog6.xml" ContentType="application/vnd.openxmlformats-officedocument.spreadsheetml.revisionLog+xml"/>
  <Override PartName="/xl/revisions/revisionLog14.xml" ContentType="application/vnd.openxmlformats-officedocument.spreadsheetml.revisionLog+xml"/>
  <Override PartName="/xl/revisions/revisionLog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5440" windowHeight="12435"/>
  </bookViews>
  <sheets>
    <sheet name="Grila ETF componentă" sheetId="1" r:id="rId1"/>
    <sheet name="Grilă ETF cerere finanțare" sheetId="2" r:id="rId2"/>
    <sheet name="Sheet3" sheetId="3" r:id="rId3"/>
  </sheets>
  <definedNames>
    <definedName name="_ftn1" localSheetId="0">'Grila ETF componentă'!#REF!</definedName>
    <definedName name="_ftn2" localSheetId="0">'Grila ETF componentă'!$A$113</definedName>
    <definedName name="_ftnref1" localSheetId="0">'Grila ETF componentă'!$B$69</definedName>
    <definedName name="_ftnref2" localSheetId="0">'Grila ETF componentă'!#REF!</definedName>
    <definedName name="_Toc424303571" localSheetId="0">'Grila ETF componentă'!#REF!</definedName>
    <definedName name="Z_32BEAF0C_16C4_45FB_832C_5735C63C0948_.wvu.Cols" localSheetId="0" hidden="1">'Grila ETF componentă'!$H:$H</definedName>
    <definedName name="Z_7DB63E91_8B6B_4A77_9F80_9104F6BD6CEE_.wvu.Cols" localSheetId="0" hidden="1">'Grila ETF componentă'!$H:$H</definedName>
  </definedNames>
  <calcPr calcId="145621"/>
  <customWorkbookViews>
    <customWorkbookView name="Elisa CRUCEANU - Personal View" guid="{7DB63E91-8B6B-4A77-9F80-9104F6BD6CEE}" mergeInterval="0" personalView="1" maximized="1" windowWidth="1676" windowHeight="825" activeSheetId="1" showComments="commIndAndComment"/>
    <customWorkbookView name="Mirela Caraman - Personal View" guid="{32BEAF0C-16C4-45FB-832C-5735C63C0948}" mergeInterval="0" personalView="1" maximized="1" xWindow="-8" yWindow="-8" windowWidth="1616" windowHeight="876" activeSheetId="1"/>
    <customWorkbookView name="Raluca Varzaru - Personal View" guid="{2D5B121A-697A-40F0-887B-B7213146DBAB}" mergeInterval="0" personalView="1" maximized="1" xWindow="-8" yWindow="-8" windowWidth="1936" windowHeight="1056" activeSheetId="1"/>
    <customWorkbookView name="Nicusor Sanda - Personal View" guid="{94944F6F-78CB-43E6-BD26-8FAF303E24F6}" mergeInterval="0" personalView="1" maximized="1" xWindow="-9" yWindow="-9" windowWidth="1938" windowHeight="1050" activeSheetId="2"/>
  </customWorkbookViews>
</workbook>
</file>

<file path=xl/calcChain.xml><?xml version="1.0" encoding="utf-8"?>
<calcChain xmlns="http://schemas.openxmlformats.org/spreadsheetml/2006/main">
  <c r="C61" i="1" l="1"/>
  <c r="E7" i="2" l="1"/>
  <c r="E8" i="2"/>
  <c r="E9" i="2"/>
  <c r="E10" i="2"/>
  <c r="E11" i="2"/>
  <c r="E12" i="2"/>
  <c r="E13" i="2"/>
  <c r="E14" i="2"/>
  <c r="E15" i="2"/>
  <c r="E6" i="2"/>
  <c r="D113" i="1" l="1"/>
  <c r="K130" i="1" l="1"/>
  <c r="G130" i="1"/>
  <c r="K122" i="1"/>
  <c r="G122" i="1"/>
  <c r="K114" i="1"/>
  <c r="G114" i="1"/>
  <c r="J113" i="1"/>
  <c r="I113" i="1"/>
  <c r="H113" i="1"/>
  <c r="F113" i="1"/>
  <c r="E113" i="1"/>
  <c r="C113" i="1"/>
  <c r="K113" i="1" l="1"/>
  <c r="G113" i="1"/>
  <c r="E69" i="1" l="1"/>
  <c r="F69" i="1"/>
  <c r="H69" i="1"/>
  <c r="J69" i="1"/>
  <c r="I69" i="1"/>
  <c r="D69" i="1"/>
  <c r="K61" i="1"/>
  <c r="G61" i="1"/>
  <c r="K51" i="1"/>
  <c r="G51" i="1"/>
  <c r="G42" i="1" l="1"/>
  <c r="K88" i="1"/>
  <c r="G88" i="1"/>
  <c r="G106" i="1" l="1"/>
  <c r="G78" i="1"/>
  <c r="G70" i="1"/>
  <c r="K106" i="1"/>
  <c r="K70" i="1"/>
  <c r="K78" i="1"/>
  <c r="C70" i="1" l="1"/>
  <c r="C88" i="1" l="1"/>
  <c r="C78" i="1"/>
  <c r="C69" i="1" s="1"/>
  <c r="C51" i="1" l="1"/>
  <c r="G69" i="1" l="1"/>
  <c r="G98" i="1"/>
  <c r="K69" i="1"/>
  <c r="K98" i="1"/>
  <c r="E16" i="2" l="1"/>
  <c r="C4" i="2"/>
  <c r="D4" i="2"/>
  <c r="B4" i="2"/>
  <c r="K42" i="1"/>
  <c r="K33" i="1"/>
  <c r="G33" i="1"/>
  <c r="K25" i="1"/>
  <c r="G25" i="1"/>
  <c r="K17" i="1"/>
  <c r="G17" i="1"/>
  <c r="J15" i="1"/>
  <c r="H15" i="1"/>
  <c r="H13" i="1" s="1"/>
  <c r="F15" i="1"/>
  <c r="F13" i="1" s="1"/>
  <c r="E15" i="1"/>
  <c r="E13" i="1" s="1"/>
  <c r="D15" i="1"/>
  <c r="D13" i="1" s="1"/>
  <c r="J13" i="1" l="1"/>
  <c r="I15" i="1"/>
  <c r="I13" i="1" s="1"/>
  <c r="E4" i="2"/>
  <c r="G15" i="1"/>
  <c r="C15" i="1"/>
  <c r="C13" i="1" s="1"/>
  <c r="K15" i="1" l="1"/>
  <c r="G13" i="1"/>
  <c r="K13" i="1" l="1"/>
</calcChain>
</file>

<file path=xl/sharedStrings.xml><?xml version="1.0" encoding="utf-8"?>
<sst xmlns="http://schemas.openxmlformats.org/spreadsheetml/2006/main" count="237" uniqueCount="142">
  <si>
    <t>Nr. crt.</t>
  </si>
  <si>
    <t>CRITERIU/SUBCRITERIU</t>
  </si>
  <si>
    <t>Punctaj maxim</t>
  </si>
  <si>
    <t>1.2</t>
  </si>
  <si>
    <t>1.3</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</si>
  <si>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</si>
  <si>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</si>
  <si>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</si>
  <si>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</si>
  <si>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</si>
  <si>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</si>
  <si>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Operaţiunea A - Clădiri rezidenţiale</t>
  </si>
  <si>
    <t xml:space="preserve">a.  Între &gt;90% - ≤100% </t>
  </si>
  <si>
    <t xml:space="preserve">b. Costurile au fost încadrate în preţurile unitare de referinţă pentru lucrări de intervenţie/activităţi eligibile prevăzute în standardul de cost aplicabil, respectiv alte documente relevante - dacă nu există standarde de cost. </t>
  </si>
  <si>
    <t>Reducerea consumului anual specific de energie (kwh/ m2/an)</t>
  </si>
  <si>
    <t xml:space="preserve">Numărul gospodăriilor cu o clasificare mai bună a consumului de energie </t>
  </si>
  <si>
    <t>1</t>
  </si>
  <si>
    <t>Grila de evaluare tehnică şi financiară aferentă componentei nr. ... (adresa bloc) a cererii de finanțare</t>
  </si>
  <si>
    <t>Gradul de pregătire/maturitate a componentei</t>
  </si>
  <si>
    <t>Tipul de racordare/branşare la reţelele de termoficare (conform soluției tehnice)</t>
  </si>
  <si>
    <t>1.4</t>
  </si>
  <si>
    <t xml:space="preserve">Contribuția componentei la realizarea obiectivelor specifice </t>
  </si>
  <si>
    <t>c. Proiectul prevede măsuri de intervenție ce conduc la o  scădere a emisiilor echivalent CO2 &lt; 10% față de emisiile inițiale.</t>
  </si>
  <si>
    <t>c. Proiectul prevede măsuri de intervenție ce conduc la o reducere a consumului de energie &lt; 30% față de consumul inițial.</t>
  </si>
  <si>
    <t>b. Proiectul prevede măsuri de intervenție ce conduc la o reducere a consumului de energie ≥30%&lt;40%  față de consumul inițial.</t>
  </si>
  <si>
    <t>a. Proiectul prevede măsuri de intervenție ce conduc la o reducere a consumului de energie  ≥40% față de consumul inițial.</t>
  </si>
  <si>
    <t>Bugetul componentei</t>
  </si>
  <si>
    <t>Complementaritatea cu alte investiţii realizate din alte axe prioritare ale POR/priorităţi de investiţii, precum şi alte surse de finanţare</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</si>
  <si>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</si>
  <si>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</si>
  <si>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</si>
  <si>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</si>
  <si>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</si>
  <si>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</si>
  <si>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</si>
  <si>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</si>
  <si>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</si>
  <si>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</si>
  <si>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</si>
  <si>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</si>
  <si>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</si>
  <si>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Componenta 1</t>
  </si>
  <si>
    <t>Componenta 2</t>
  </si>
  <si>
    <t>Componenta 3</t>
  </si>
  <si>
    <t>Componenta 4</t>
  </si>
  <si>
    <t>Componenta 5</t>
  </si>
  <si>
    <t>Componenta 6</t>
  </si>
  <si>
    <t>Componenta 7</t>
  </si>
  <si>
    <t>Componenta 8</t>
  </si>
  <si>
    <t>Componenta 9</t>
  </si>
  <si>
    <t>Componenta 10</t>
  </si>
  <si>
    <t>Verificare</t>
  </si>
  <si>
    <t>c. Gradul de îndatorare este &gt; 20% şi ≤ 30%</t>
  </si>
  <si>
    <t>4.1</t>
  </si>
  <si>
    <t>Solicitantul demonstrează că dispune de un grad ridicat de autofinanțare din veniturile proprii</t>
  </si>
  <si>
    <t>a. Gradul de autofinațare ≥ 50%</t>
  </si>
  <si>
    <t>b. Gradul de autofinanțare este ≥ 40% şi &lt; 50%</t>
  </si>
  <si>
    <t>a. Gradul de îndatorare ≤ 10%</t>
  </si>
  <si>
    <t>b. Gradul de îndatorare este &gt; 10% şi ≤ 20%</t>
  </si>
  <si>
    <t>d. Gradul de îndatorare &gt; 30%</t>
  </si>
  <si>
    <t>c. Gradul de autofinanțare este ≥ 30% şi &lt; 40%</t>
  </si>
  <si>
    <t>d. Gradul de autofinanțare &lt; 30%</t>
  </si>
  <si>
    <t>4.3</t>
  </si>
  <si>
    <t>Gradul de realizare a veniturilor totale pentru solicitant</t>
  </si>
  <si>
    <t>a. Gradul de realizare ≥ 95%</t>
  </si>
  <si>
    <t>b. Gradul de realizare este ≥ 90% şi &lt; 95%</t>
  </si>
  <si>
    <t>c. Gradul de realizare este ≥ 85% şi &lt; 90%</t>
  </si>
  <si>
    <t>d. Gradul de realizare &lt; 85%</t>
  </si>
  <si>
    <t>a. Cheltuielile au fost corect încadrate în categoria celor eligibile sau neeligibile, iar pragurile pentru anumite cheltuieli au fost respectate conform Ghidului specific.</t>
  </si>
  <si>
    <t>c. Proiectul prevedere crearea de facilităţi / adaptarea infrastructurii/ echipamentelor pentru accesul persoanelor cu dizabilităţi (suplimentar faţă de minimul legislativ)</t>
  </si>
  <si>
    <t xml:space="preserve">c. Piesele desenate sunt complete şi corespund cu părţile scrise. Piesele scrise sunt corelate și respectă concluziile din expertiza tehnică şi raportul de audit energetic, etc.  </t>
  </si>
  <si>
    <t>a. Aspectele calitative sunt suficiente, corecte şi justificate. A fost realizată analiza și selecţia variantei optime. Soluţia tehnică propusă prin proiect răspunde în totalitate scopului/ obiectivelor acestora. Există corespondenţă între concluziile raportului de expertiză tehnică, soluţiile recomandate în auditul energetic şi lucrările descriese în DALI</t>
  </si>
  <si>
    <t>Capacitatea financiară  a solicitantului -conform datelor rezultate din Macheta de analiză financiară</t>
  </si>
  <si>
    <t>Solicitantul demonstrează că poate atrage resurse suplimentare, înregistrând un grad scăzut de îndatorare</t>
  </si>
  <si>
    <t>Respectarea principiilor privind dezvoltarea durabilă, egalitatea de şanse, de gen și nediscriminarea</t>
  </si>
  <si>
    <t>d. Proiectul nu prevede alte măsuri suplimentare sau complementare faţă de obligaţiile legale ale solicitantului pentru dezvoltare durabilă, egalitatea de şanse, de gen și nediscriminarea</t>
  </si>
  <si>
    <r>
      <t xml:space="preserve">Punctaj minim </t>
    </r>
    <r>
      <rPr>
        <b/>
        <u/>
        <sz val="9"/>
        <color theme="1"/>
        <rFont val="Trebuchet MS"/>
        <family val="2"/>
        <charset val="238"/>
      </rPr>
      <t>60 puncte</t>
    </r>
    <r>
      <rPr>
        <sz val="9"/>
        <color theme="1"/>
        <rFont val="Trebuchet MS"/>
        <family val="2"/>
        <charset val="238"/>
      </rPr>
      <t>. Notarea cu 0 a unui criteriu sau subcriteriu nu duce la respingerea componentei.</t>
    </r>
  </si>
  <si>
    <t> a. Proiectul este complementar cu proiecte pentru măsurile de mobilitate urbană din cadrul priorităţii de investiţie 3.2 (cerere de finanțare depusă în cadrul priorității de investiție 3.2, dacă este cazul)</t>
  </si>
  <si>
    <t>b. Proiectul prevede măsuri de intervenție ce conduc la o  scădere a emisiilor echivalent CO2 ≥ 10%&lt;40% față de emisiile inițiale.</t>
  </si>
  <si>
    <t>a.  Proiectul prevede măsuri de intervenție ce conduc la o clasificare mai bună  din punct de vedere al consumului de energie a unui număr ≥ 80 de gospodării.</t>
  </si>
  <si>
    <t>b. Proiectul prevede măsuri de intervenție ce conduc la o clasificare mai bună  din punct de vedere al consumului de energie a unui număr ≥ 40 &lt; 80 de gospodării.</t>
  </si>
  <si>
    <t>c. Proiectul prevede măsuri de intervenție ce conduc la o clasificare mai bună  din punct de vedere al consumului de energie a unui număr &lt; 40 de gospodării.</t>
  </si>
  <si>
    <t xml:space="preserve"> După implementarea proiectului se vizează o clădire conectată la rețeaua de termoficare, în următoarele proporții:</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</si>
  <si>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</si>
  <si>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</si>
  <si>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</si>
  <si>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</si>
  <si>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4.5</t>
  </si>
  <si>
    <t>4.5.1</t>
  </si>
  <si>
    <t>4.5.2</t>
  </si>
  <si>
    <t>4.5.3</t>
  </si>
  <si>
    <r>
      <t>Coerenţa documentaţiei tehnice (</t>
    </r>
    <r>
      <rPr>
        <b/>
        <sz val="9"/>
        <rFont val="Trebuchet MS"/>
        <family val="2"/>
        <charset val="238"/>
      </rPr>
      <t>Fişa de analiză termică şi energetică a blocului de locuinţe, Certificatul de performanţă energetică a blocului de locuinţe, Raportul de audit energetic)</t>
    </r>
  </si>
  <si>
    <t>Se va întocmi o grilă centralizatoare la nivel de cerere de finanțare cu indicarea punctajului obținut. Punctajul aferent fiecărui criteriu/subcriteriu în parte va reprezenta media aritmetică aferentă acestor criterii, pentru fiecare componentă în parte.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</si>
  <si>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</si>
  <si>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</si>
  <si>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</si>
  <si>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</si>
  <si>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</si>
  <si>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</si>
  <si>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</si>
  <si>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</si>
  <si>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</si>
  <si>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</si>
  <si>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</si>
  <si>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</si>
  <si>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</si>
  <si>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</si>
  <si>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</si>
  <si>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</si>
  <si>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</si>
  <si>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</si>
  <si>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a. Proiectul prevede măsuri de intervenție ce conduc la o scădere a emisiilor echivalent CO2 ≥ 40% față de emisiile inițiale.</t>
  </si>
  <si>
    <t>a. Solicitantul are documentaţia tehnico-economică -faza PT elaborată și conformă grilei de verificare a conformităţii (Anexa 3.1.A-3.c). Solicitantul are contract de lucrări atribuit după 01.01.2014.</t>
  </si>
  <si>
    <t>c. Bugetul este corelat cu devizul general al componentei şi cu devizele pe obiecte. Există corelare între buget şi sursele de finanţare.  Lista de echipamente și/sau lucrări și/sau servicii cu încadrarea acestora pe secțiunea de cheltuieli eligibile /ne-eligibile  (Modelul F la anexa 3.1.A.1) (dacă este cazul), este corelată cu costurile curpinse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</si>
  <si>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</si>
  <si>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a. Aspectele legate de conţinut şi cele calitative sunt suficiente, corecte şi justificate (Se va avea în vedere anexa 3.1.A-3.a)</t>
  </si>
  <si>
    <r>
      <t>Coerenţa documentaţiei</t>
    </r>
    <r>
      <rPr>
        <b/>
        <i/>
        <sz val="9"/>
        <rFont val="Trebuchet MS"/>
        <family val="2"/>
        <charset val="238"/>
      </rPr>
      <t xml:space="preserve"> tehnico-economice</t>
    </r>
    <r>
      <rPr>
        <b/>
        <sz val="9"/>
        <rFont val="Trebuchet MS"/>
        <family val="2"/>
        <charset val="238"/>
      </rPr>
      <t xml:space="preserve"> - faza DALI    </t>
    </r>
    <r>
      <rPr>
        <sz val="9"/>
        <rFont val="Trebuchet MS"/>
        <family val="2"/>
        <charset val="238"/>
      </rPr>
      <t>(Se va avea în vedere anexa 3.1.A-3.b)</t>
    </r>
  </si>
  <si>
    <t>Grila de evaluare tehnică şi financiară aferentă cererii de finanțare</t>
  </si>
  <si>
    <t>Cerere de finanțare</t>
  </si>
  <si>
    <t>Scăderea anuală a emisiilor echivalent CO2 (kgCO2/m2/an)</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</si>
  <si>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</si>
  <si>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r>
      <t xml:space="preserve">Coerenţa documentaţiei tehnico-economice - faza  PT   </t>
    </r>
    <r>
      <rPr>
        <sz val="9"/>
        <rFont val="Trebuchet MS"/>
        <family val="2"/>
        <charset val="238"/>
      </rPr>
      <t>(Se va avea în vedere anexa 3.1.A-3.c)</t>
    </r>
  </si>
  <si>
    <t>*Se completează 4.2.a sau 4.2.b, în funcţie de documentaţia tehnico-economică depusă (DALI, respectiv DALI+PT)</t>
  </si>
  <si>
    <t>b. Între &gt;75% - ≤90 %</t>
  </si>
  <si>
    <t xml:space="preserve">c. între &gt;50% - ≤75% </t>
  </si>
  <si>
    <t xml:space="preserve">d. Între ≥0% - ≤50% </t>
  </si>
  <si>
    <t>c.  Solicitantul are documentaţia tehnico-economică faza PT elaborată și conformă grilei de verificare a conformităţii (Anexa 3.1.A-3.c)</t>
  </si>
  <si>
    <t xml:space="preserve">a. Proiectul prevede implementarea unor soluţii prietenoase cu mediul înconjurător (ex: utilizarea de materiale ecologice/reciclabile/ sustenabile/ care nu întrețin arderea) </t>
  </si>
  <si>
    <t>a. Aspectele calitative ale proiectului tehnic sunt suficiente, corecte şi justificate. Proiectul tehnic respectă concluziile din Expertiza tehnică și masurile de eficiență energetică din Auditul energetic si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</si>
  <si>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r>
      <t>b.  Solicitantul are documentaţia tehnico-economică - faza PT conformă grilei de verificare a conformităţii (Anexa 3.1.A-3.c),  în cazul modificărilor de soluţie tehnică între DALI şi PT prezintă avizul ISC</t>
    </r>
    <r>
      <rPr>
        <sz val="9"/>
        <rFont val="Trebuchet MS"/>
        <family val="2"/>
        <charset val="238"/>
      </rPr>
      <t xml:space="preserve">, </t>
    </r>
    <r>
      <rPr>
        <sz val="9"/>
        <rFont val="Trebuchet MS"/>
        <family val="2"/>
        <charset val="238"/>
      </rPr>
      <t>prezintă Autorizaţie de construire</t>
    </r>
  </si>
  <si>
    <t>b. Proiectul prevede instalarea unor sisteme alternative de producere a energiei din surse regenerabile de energie</t>
  </si>
  <si>
    <t xml:space="preserve">d. Costurile au fost încadrate în preţurile unitare de referinţă pentru lucrări de intervenţie/activităţi eligibile prevăzute în standardul de cost aplicabil, respectiv alte documente relevante - dacă nu există standarde de cost. </t>
  </si>
  <si>
    <t>c. Devizul general şi devizele pe obiect respectă metodologia și structura în conformitate cu HG 28/2008 / legislația în vigoare. Devizele estimative sunt clare, complete și realiste şi strâns corelate între ele şi cu piesele desenate</t>
  </si>
  <si>
    <t>d. Devizul general şi devizele pe obiect respectă metodologia și structura în conformitate cu HG 28/2008/ legislația în vigoare. Devizele estimative sunt clare, complete și realiste şi strâns corelate între ele şi cu piesele desenate</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</si>
  <si>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guvernamenamentale sau alte surse, SAU localitatea este inclusă în lista localităților eligibile pentru finanțări prin intermediul axei prioritare specifice din cadrul POIM </t>
  </si>
  <si>
    <t>c. Proiectul nu se încadrează în niciuna din situaţiile de mai sus (punctele a, b)</t>
  </si>
  <si>
    <t>Criteriile aferente prezentei grile vor fi punctate pentru fiecare componentă (bloc) în parte. 
Punctarea fiecărui subcriteriu se face prin selectarea unei opțiuni (ex. a., b., c., d.) și a punctajului aferent opțiunii, cu excepția criteriilor 2, 3 şi a subcriteriilor 4.1 și 4.2 (a/b), 4.3 unde pot fi selectate una sau mai multe opțiuni, după cum este cazul, punctajele aferente cumulându-se.
De asemenea, în cadrul criteriului 4 se poate acorda punctaj intermediar la fiecare dintre punctele menţionate în cadrul subcriteriilor 4.1 şi 4.2. 
Punctarea subcriteriului 3.a: dacă la data la care începe depunerea de proiecte în cadrul Apelului de proiecte nr. POR/2016/3/3.1/A/ITI1 nu este lansată și nu este posibilă depunerea de proiecte în cadrul Priorității de investiții 3.2., toate proiectele depuse în cadrul prezentului apel de solicitanții eligibili ai Priorității de investiții 3.2 vor primi punctajul maxim pentru subcriteriul respectiv. 
Punctajul aferent unui criteriu reprezintă suma punctajelor obținute la fiecare subcriteriu aferent. Punctajul final reprezintă suma punctajelor obținute la toate cele 4 criterii. În cazul în care o componentă va fi punctată cu mai putin de 60 de puncte, aceasta va fi eliminată din cererea de finanțare. Punctarea cu 0 a unui criteriu nu conduce la eliminarea componentei din cererea de finanţare.</t>
  </si>
  <si>
    <r>
      <t xml:space="preserve">e. Datele sunt suficiente, corecte şi justificate.  Descrierea investiţiei din PT (după caz CU/AC) corespunde cu descrierile din formularul cererii de finanţare şi anexele la acestea.  
</t>
    </r>
    <r>
      <rPr>
        <sz val="9"/>
        <color rgb="FFFF0000"/>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</si>
  <si>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r>
      <t>e. Datele sunt suficiente, corecte şi justificate.  Descrierea investiţiei din DALI corespunde cu descrierile din formularul cererii de finanţare şi anexele la acestea. 
(</t>
    </r>
    <r>
      <rPr>
        <sz val="9"/>
        <color rgb="FFFF0000"/>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</si>
  <si>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Evaluator pentru situatii exceptionale</t>
  </si>
  <si>
    <t>Anexa 3.1.A.ITI</t>
  </si>
  <si>
    <t xml:space="preserve">Ghidul Solicitantului. Condiții specifice de accesare a fondurilor în cadrul apelului de proiecte POR/2016/3/3.1/A/ITI1           APEL DEDICAT ZONEI DE INVESTIŢII TERITORIALE INTEGRATE DELTA DUNĂRII   </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</si>
</sst>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1"/>
      <color theme="1"/>
      <name val="Trebuchet MS"/>
      <family val="2"/>
      <charset val="238"/>
    </font>
    <font>
      <b/>
      <sz val="11"/>
      <color theme="1"/>
      <name val="Trebuchet MS"/>
      <family val="2"/>
      <charset val="238"/>
    </font>
    <font>
      <sz val="9"/>
      <name val="Trebuchet MS"/>
      <family val="2"/>
      <charset val="238"/>
    </font>
    <font>
      <b/>
      <i/>
      <sz val="9"/>
      <name val="Trebuchet MS"/>
      <family val="2"/>
      <charset val="238"/>
    </font>
    <font>
      <sz val="9"/>
      <color theme="1"/>
      <name val="Trebuchet MS"/>
      <family val="2"/>
      <charset val="238"/>
    </font>
    <font>
      <i/>
      <sz val="9"/>
      <name val="Trebuchet MS"/>
      <family val="2"/>
      <charset val="238"/>
    </font>
    <font>
      <b/>
      <sz val="9"/>
      <color theme="1"/>
      <name val="Trebuchet MS"/>
      <family val="2"/>
      <charset val="238"/>
    </font>
    <font>
      <b/>
      <sz val="9"/>
      <name val="Trebuchet MS"/>
      <family val="2"/>
      <charset val="238"/>
    </font>
    <font>
      <i/>
      <sz val="9"/>
      <color theme="1"/>
      <name val="Trebuchet MS"/>
      <family val="2"/>
      <charset val="238"/>
    </font>
    <font>
      <sz val="9"/>
      <color rgb="FFFF0000"/>
      <name val="Trebuchet MS"/>
      <family val="2"/>
      <charset val="238"/>
    </font>
    <font>
      <b/>
      <sz val="9"/>
      <color rgb="FF333333"/>
      <name val="Trebuchet MS"/>
      <family val="2"/>
      <charset val="238"/>
    </font>
    <font>
      <b/>
      <u/>
      <sz val="9"/>
      <color theme="1"/>
      <name val="Trebuchet MS"/>
      <family val="2"/>
      <charset val="238"/>
    </font>
    <font>
      <b/>
      <sz val="9"/>
      <color rgb="FFFF0000"/>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imes New Roman"/>
      <family val="1"/>
      <charset val="238"/>
    </font>
    <font>
      <sz val="11"/>
      <name val="Calibri"/>
      <family val="2"/>
      <charset val="238"/>
      <scheme val="minor"/>
    </font>
    <font>
      <i/>
      <sz val="9"/>
      <name val="Times New Roman"/>
      <family val="1"/>
      <charset val="238"/>
    </font>
    <font>
      <b/>
      <sz val="11"/>
      <color theme="1"/>
      <name val="Calibri"/>
      <family val="2"/>
      <charset val="238"/>
      <scheme val="minor"/>
    </font>
    <font>
      <sz val="12"/>
      <color theme="1"/>
      <name val="Calibri"/>
      <family val="2"/>
      <charset val="238"/>
      <scheme val="minor"/>
    </font>
    <font>
      <sz val="10"/>
      <color theme="1"/>
      <name val="Trebuchet MS"/>
      <family val="2"/>
      <charset val="238"/>
    </font>
    <font>
      <b/>
      <i/>
      <sz val="10"/>
      <name val="Trebuchet MS"/>
      <family val="2"/>
      <charset val="238"/>
    </font>
  </fonts>
  <fills count="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darkGray"/>
    </fill>
    <fill>
      <patternFill patternType="solid">
        <fgColor theme="1" tint="0.499984740745262"/>
        <bgColor indexed="64"/>
      </patternFill>
    </fill>
    <fill>
      <patternFill patternType="solid">
        <fgColor rgb="FFFFFF00"/>
        <bgColor indexed="64"/>
      </patternFill>
    </fill>
  </fills>
  <borders count="8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right style="medium">
        <color indexed="64"/>
      </right>
      <top style="medium">
        <color rgb="FF000000"/>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rgb="FF3F3F3F"/>
      </right>
      <top style="thin">
        <color rgb="FF3F3F3F"/>
      </top>
      <bottom style="medium">
        <color indexed="64"/>
      </bottom>
      <diagonal/>
    </border>
    <border>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medium">
        <color indexed="64"/>
      </left>
      <right/>
      <top style="medium">
        <color rgb="FF000000"/>
      </top>
      <bottom style="medium">
        <color indexed="64"/>
      </bottom>
      <diagonal/>
    </border>
    <border>
      <left style="medium">
        <color rgb="FF000000"/>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4">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6" fillId="0" borderId="0"/>
  </cellStyleXfs>
  <cellXfs count="409">
    <xf numFmtId="0" fontId="0" fillId="0" borderId="0" xfId="0"/>
    <xf numFmtId="0" fontId="2" fillId="3" borderId="42"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0" fillId="3" borderId="17" xfId="0" applyFill="1" applyBorder="1" applyAlignment="1">
      <alignment horizontal="justify" vertical="center" wrapText="1"/>
    </xf>
    <xf numFmtId="0" fontId="0" fillId="0" borderId="22" xfId="0" applyBorder="1" applyAlignment="1">
      <alignment horizontal="center" vertical="center"/>
    </xf>
    <xf numFmtId="4" fontId="0" fillId="0" borderId="22" xfId="0" applyNumberFormat="1" applyBorder="1" applyAlignment="1">
      <alignment horizontal="center" vertical="center"/>
    </xf>
    <xf numFmtId="4" fontId="0" fillId="3" borderId="1" xfId="0" applyNumberFormat="1" applyFill="1" applyBorder="1"/>
    <xf numFmtId="0" fontId="0" fillId="3" borderId="20" xfId="0" applyFill="1" applyBorder="1" applyAlignment="1">
      <alignment horizontal="center" vertical="center"/>
    </xf>
    <xf numFmtId="0" fontId="3" fillId="0" borderId="1" xfId="0" applyFont="1" applyBorder="1" applyAlignment="1">
      <alignment horizontal="justify" vertical="center" wrapText="1"/>
    </xf>
    <xf numFmtId="49" fontId="7" fillId="2" borderId="3" xfId="0" applyNumberFormat="1" applyFont="1" applyFill="1" applyBorder="1" applyAlignment="1">
      <alignment horizontal="justify" vertical="center" wrapText="1"/>
    </xf>
    <xf numFmtId="0" fontId="8" fillId="2" borderId="1" xfId="0" applyFont="1" applyFill="1" applyBorder="1" applyAlignment="1">
      <alignment horizontal="justify" vertical="center" wrapText="1"/>
    </xf>
    <xf numFmtId="1" fontId="8"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indent="2"/>
    </xf>
    <xf numFmtId="0" fontId="3" fillId="0" borderId="5"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xf>
    <xf numFmtId="49" fontId="7" fillId="2" borderId="1" xfId="0" applyNumberFormat="1" applyFont="1" applyFill="1" applyBorder="1" applyAlignment="1">
      <alignment horizontal="justify" vertical="center" wrapText="1"/>
    </xf>
    <xf numFmtId="0" fontId="5" fillId="0" borderId="0" xfId="0" applyFont="1"/>
    <xf numFmtId="0" fontId="8" fillId="3" borderId="19" xfId="0" applyFont="1" applyFill="1" applyBorder="1" applyAlignment="1">
      <alignment horizontal="justify" vertical="center"/>
    </xf>
    <xf numFmtId="0" fontId="5" fillId="0" borderId="0" xfId="0" applyFont="1" applyAlignment="1">
      <alignment horizontal="center" vertical="center"/>
    </xf>
    <xf numFmtId="0" fontId="3" fillId="3" borderId="19" xfId="0" applyFont="1" applyFill="1" applyBorder="1" applyAlignment="1">
      <alignment horizontal="justify" vertical="center"/>
    </xf>
    <xf numFmtId="0" fontId="8" fillId="3" borderId="19" xfId="0" applyFont="1" applyFill="1" applyBorder="1" applyAlignment="1">
      <alignment horizontal="left" vertical="center" wrapText="1"/>
    </xf>
    <xf numFmtId="0" fontId="5" fillId="0" borderId="0" xfId="0" applyFont="1" applyAlignment="1">
      <alignment horizontal="left"/>
    </xf>
    <xf numFmtId="0" fontId="8" fillId="0" borderId="19" xfId="0" applyFont="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justify" vertical="center"/>
    </xf>
    <xf numFmtId="0" fontId="5" fillId="4" borderId="19" xfId="0" applyFont="1" applyFill="1" applyBorder="1" applyAlignment="1">
      <alignment horizontal="left" vertical="center" wrapText="1"/>
    </xf>
    <xf numFmtId="0" fontId="7" fillId="3" borderId="40"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7" fillId="3" borderId="33" xfId="0" applyFont="1" applyFill="1" applyBorder="1" applyAlignment="1">
      <alignment vertical="center" wrapText="1"/>
    </xf>
    <xf numFmtId="0" fontId="7" fillId="3" borderId="41" xfId="0" applyFont="1" applyFill="1" applyBorder="1" applyAlignment="1">
      <alignment horizontal="center" vertical="center" wrapText="1"/>
    </xf>
    <xf numFmtId="1" fontId="5" fillId="0" borderId="14"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26" xfId="0" applyNumberFormat="1" applyFont="1" applyBorder="1" applyAlignment="1">
      <alignment horizontal="center" vertical="center" wrapText="1"/>
    </xf>
    <xf numFmtId="1" fontId="7" fillId="2" borderId="27"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7" fillId="2" borderId="1" xfId="0" applyFont="1" applyFill="1" applyBorder="1" applyAlignment="1">
      <alignment horizontal="justify" vertical="center" wrapText="1"/>
    </xf>
    <xf numFmtId="1" fontId="7" fillId="2" borderId="46" xfId="0" applyNumberFormat="1"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0" borderId="26" xfId="0" applyFont="1" applyBorder="1" applyAlignment="1">
      <alignment horizontal="center" vertical="center"/>
    </xf>
    <xf numFmtId="0" fontId="3" fillId="0" borderId="45" xfId="0" applyFont="1" applyBorder="1" applyAlignment="1">
      <alignment horizontal="center" vertical="center"/>
    </xf>
    <xf numFmtId="0" fontId="8" fillId="2" borderId="3" xfId="0" applyFont="1" applyFill="1" applyBorder="1" applyAlignment="1">
      <alignment horizontal="justify" vertical="center" wrapText="1"/>
    </xf>
    <xf numFmtId="1" fontId="8" fillId="2" borderId="4" xfId="0" applyNumberFormat="1" applyFont="1" applyFill="1" applyBorder="1" applyAlignment="1">
      <alignment horizontal="center" vertical="center" wrapText="1"/>
    </xf>
    <xf numFmtId="0" fontId="3" fillId="0" borderId="3" xfId="0" applyFont="1" applyBorder="1" applyAlignment="1">
      <alignment horizontal="justify" vertical="center" wrapText="1"/>
    </xf>
    <xf numFmtId="0" fontId="3" fillId="0" borderId="6" xfId="0" applyFont="1" applyBorder="1" applyAlignment="1">
      <alignment horizontal="justify" vertical="center" wrapText="1"/>
    </xf>
    <xf numFmtId="1" fontId="8" fillId="2" borderId="26" xfId="0" applyNumberFormat="1" applyFont="1" applyFill="1" applyBorder="1" applyAlignment="1">
      <alignment horizontal="center" vertical="center" wrapText="1"/>
    </xf>
    <xf numFmtId="1" fontId="8" fillId="2" borderId="45"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0" fontId="5" fillId="0" borderId="31" xfId="0" applyFont="1" applyBorder="1" applyAlignment="1">
      <alignment horizontal="center" vertical="center" wrapText="1"/>
    </xf>
    <xf numFmtId="0" fontId="5" fillId="0" borderId="26" xfId="0" applyFont="1" applyBorder="1" applyAlignment="1">
      <alignment horizontal="center" vertical="center"/>
    </xf>
    <xf numFmtId="1" fontId="7" fillId="2" borderId="26" xfId="0" applyNumberFormat="1" applyFont="1" applyFill="1" applyBorder="1" applyAlignment="1">
      <alignment horizontal="center" vertical="center" wrapText="1"/>
    </xf>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2" fontId="7" fillId="0" borderId="0" xfId="0" applyNumberFormat="1" applyFont="1" applyBorder="1" applyAlignment="1">
      <alignment horizontal="center" vertical="center"/>
    </xf>
    <xf numFmtId="0" fontId="3" fillId="0" borderId="2" xfId="0" applyFont="1" applyBorder="1" applyAlignment="1">
      <alignment horizontal="justify" vertical="center" wrapText="1"/>
    </xf>
    <xf numFmtId="1" fontId="8" fillId="2" borderId="27" xfId="0" quotePrefix="1" applyNumberFormat="1" applyFont="1" applyFill="1" applyBorder="1" applyAlignment="1">
      <alignment horizontal="center" vertical="center" wrapText="1"/>
    </xf>
    <xf numFmtId="4" fontId="13" fillId="2" borderId="2" xfId="0" applyNumberFormat="1"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13" fillId="3" borderId="1" xfId="0" applyNumberFormat="1" applyFont="1" applyFill="1" applyBorder="1" applyAlignment="1">
      <alignment horizontal="center" vertical="center" wrapText="1"/>
    </xf>
    <xf numFmtId="4" fontId="13" fillId="3" borderId="4" xfId="0" applyNumberFormat="1" applyFont="1" applyFill="1" applyBorder="1" applyAlignment="1">
      <alignment horizontal="center" vertical="center" wrapText="1"/>
    </xf>
    <xf numFmtId="0" fontId="7" fillId="2" borderId="15" xfId="0" applyFont="1" applyFill="1" applyBorder="1" applyAlignment="1">
      <alignment horizontal="justify" vertical="center" wrapText="1"/>
    </xf>
    <xf numFmtId="0" fontId="7" fillId="2" borderId="13" xfId="0" applyFont="1" applyFill="1" applyBorder="1" applyAlignment="1">
      <alignment horizontal="justify" vertical="center" wrapText="1"/>
    </xf>
    <xf numFmtId="0" fontId="7" fillId="2" borderId="18"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3" borderId="48" xfId="0" applyFont="1" applyFill="1" applyBorder="1" applyAlignment="1">
      <alignment horizontal="center" vertical="center" wrapText="1"/>
    </xf>
    <xf numFmtId="0" fontId="7" fillId="3" borderId="49"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7" fillId="3" borderId="51" xfId="0" applyFont="1" applyFill="1" applyBorder="1" applyAlignment="1">
      <alignment horizontal="center" vertical="center" wrapText="1"/>
    </xf>
    <xf numFmtId="1" fontId="8" fillId="0" borderId="26" xfId="0" applyNumberFormat="1" applyFont="1" applyFill="1" applyBorder="1" applyAlignment="1">
      <alignment horizontal="center" vertical="center" wrapText="1"/>
    </xf>
    <xf numFmtId="1" fontId="8" fillId="5" borderId="26"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1" fontId="8" fillId="5" borderId="45" xfId="0" applyNumberFormat="1" applyFont="1" applyFill="1" applyBorder="1" applyAlignment="1">
      <alignment horizontal="center" vertical="center" wrapText="1"/>
    </xf>
    <xf numFmtId="4" fontId="8" fillId="0" borderId="45"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45" xfId="0" applyNumberFormat="1" applyFont="1" applyFill="1" applyBorder="1" applyAlignment="1">
      <alignment horizontal="center" vertical="center" wrapText="1"/>
    </xf>
    <xf numFmtId="0" fontId="7" fillId="0" borderId="25" xfId="0" applyFont="1" applyBorder="1" applyAlignment="1">
      <alignment vertical="center" wrapText="1"/>
    </xf>
    <xf numFmtId="0" fontId="7" fillId="0" borderId="0" xfId="0" applyFont="1" applyBorder="1" applyAlignment="1">
      <alignment vertical="center" wrapText="1"/>
    </xf>
    <xf numFmtId="0" fontId="7" fillId="0" borderId="7" xfId="0" applyFont="1" applyBorder="1" applyAlignment="1">
      <alignment vertical="center" wrapText="1"/>
    </xf>
    <xf numFmtId="0" fontId="3" fillId="0" borderId="55" xfId="0" applyFont="1" applyBorder="1" applyAlignment="1">
      <alignment horizontal="center" vertical="center"/>
    </xf>
    <xf numFmtId="0" fontId="3" fillId="0" borderId="28" xfId="0" applyFont="1" applyBorder="1" applyAlignment="1">
      <alignment horizontal="center" vertical="center"/>
    </xf>
    <xf numFmtId="1" fontId="8" fillId="2" borderId="27" xfId="0" applyNumberFormat="1" applyFont="1" applyFill="1" applyBorder="1" applyAlignment="1">
      <alignment horizontal="center" vertical="center" wrapText="1"/>
    </xf>
    <xf numFmtId="2" fontId="13" fillId="2" borderId="1" xfId="0" applyNumberFormat="1" applyFont="1" applyFill="1" applyBorder="1" applyAlignment="1">
      <alignment horizontal="center" vertical="center" wrapText="1"/>
    </xf>
    <xf numFmtId="2" fontId="13" fillId="2" borderId="27" xfId="0" applyNumberFormat="1" applyFont="1" applyFill="1" applyBorder="1" applyAlignment="1">
      <alignment horizontal="center" vertical="center" wrapText="1"/>
    </xf>
    <xf numFmtId="2" fontId="13" fillId="2" borderId="4" xfId="0" applyNumberFormat="1" applyFont="1" applyFill="1" applyBorder="1" applyAlignment="1">
      <alignment horizontal="center" vertical="center" wrapText="1"/>
    </xf>
    <xf numFmtId="2" fontId="13" fillId="2" borderId="26" xfId="0" applyNumberFormat="1" applyFont="1" applyFill="1" applyBorder="1" applyAlignment="1">
      <alignment horizontal="center" vertical="center" wrapText="1"/>
    </xf>
    <xf numFmtId="49" fontId="3" fillId="2" borderId="2" xfId="0" applyNumberFormat="1" applyFont="1" applyFill="1" applyBorder="1" applyAlignment="1">
      <alignment horizontal="justify" vertical="center" wrapText="1"/>
    </xf>
    <xf numFmtId="0" fontId="3" fillId="0" borderId="3" xfId="0" applyFont="1" applyBorder="1" applyAlignment="1">
      <alignment horizontal="justify" vertical="center" wrapText="1"/>
    </xf>
    <xf numFmtId="49" fontId="7" fillId="2" borderId="3" xfId="0" applyNumberFormat="1" applyFont="1" applyFill="1" applyBorder="1" applyAlignment="1">
      <alignment horizontal="justify" vertical="center" wrapText="1"/>
    </xf>
    <xf numFmtId="49" fontId="8" fillId="0" borderId="2" xfId="0" applyNumberFormat="1" applyFont="1" applyFill="1" applyBorder="1" applyAlignment="1">
      <alignment vertical="center" wrapText="1"/>
    </xf>
    <xf numFmtId="49" fontId="8" fillId="0" borderId="6" xfId="0" applyNumberFormat="1" applyFont="1" applyFill="1" applyBorder="1" applyAlignment="1">
      <alignment vertical="center" wrapText="1"/>
    </xf>
    <xf numFmtId="49" fontId="8" fillId="0" borderId="3" xfId="0" applyNumberFormat="1" applyFont="1" applyFill="1" applyBorder="1" applyAlignment="1">
      <alignment vertical="center" wrapText="1"/>
    </xf>
    <xf numFmtId="1" fontId="7" fillId="2" borderId="1" xfId="0" applyNumberFormat="1" applyFont="1" applyFill="1" applyBorder="1" applyAlignment="1">
      <alignment horizontal="center" vertical="center" wrapText="1"/>
    </xf>
    <xf numFmtId="0" fontId="3" fillId="4" borderId="19" xfId="0" applyFont="1" applyFill="1" applyBorder="1" applyAlignment="1">
      <alignment horizontal="left" vertical="center" wrapText="1"/>
    </xf>
    <xf numFmtId="0" fontId="17" fillId="0" borderId="26" xfId="0" applyFont="1" applyBorder="1" applyAlignment="1">
      <alignment horizontal="right" vertical="center"/>
    </xf>
    <xf numFmtId="0" fontId="17" fillId="0" borderId="0" xfId="1" applyFont="1" applyBorder="1" applyAlignment="1">
      <alignment horizontal="center" vertical="center" wrapText="1"/>
    </xf>
    <xf numFmtId="0" fontId="17" fillId="0" borderId="0" xfId="1" applyFont="1" applyBorder="1" applyAlignment="1">
      <alignment vertical="center" wrapText="1"/>
    </xf>
    <xf numFmtId="0" fontId="17" fillId="0" borderId="7" xfId="1" applyFont="1" applyBorder="1" applyAlignment="1">
      <alignment vertical="center" wrapText="1"/>
    </xf>
    <xf numFmtId="0" fontId="17" fillId="0" borderId="28" xfId="0" applyFont="1" applyBorder="1" applyAlignment="1">
      <alignment horizontal="right" vertical="center"/>
    </xf>
    <xf numFmtId="0" fontId="17" fillId="0" borderId="31" xfId="0" applyFont="1" applyBorder="1"/>
    <xf numFmtId="0" fontId="17" fillId="0" borderId="31" xfId="0" applyFont="1" applyBorder="1" applyAlignment="1">
      <alignment horizontal="center" vertical="center"/>
    </xf>
    <xf numFmtId="0" fontId="17" fillId="0" borderId="5" xfId="0" applyFont="1" applyBorder="1"/>
    <xf numFmtId="0" fontId="17" fillId="0" borderId="24" xfId="1" applyFont="1" applyBorder="1" applyAlignment="1">
      <alignment horizontal="right" vertical="center"/>
    </xf>
    <xf numFmtId="0" fontId="17" fillId="0" borderId="34" xfId="1" applyFont="1" applyBorder="1" applyAlignment="1">
      <alignment horizontal="center" vertical="center" wrapText="1"/>
    </xf>
    <xf numFmtId="0" fontId="17" fillId="0" borderId="34" xfId="1" applyFont="1" applyBorder="1" applyAlignment="1">
      <alignment vertical="center" wrapText="1"/>
    </xf>
    <xf numFmtId="0" fontId="17" fillId="0" borderId="34" xfId="1" applyFont="1" applyBorder="1" applyAlignment="1">
      <alignment horizontal="left" vertical="center" wrapText="1"/>
    </xf>
    <xf numFmtId="0" fontId="17" fillId="0" borderId="27" xfId="1" applyFont="1" applyBorder="1" applyAlignment="1">
      <alignment horizontal="left" vertical="center" wrapText="1"/>
    </xf>
    <xf numFmtId="0" fontId="17" fillId="0" borderId="25" xfId="0" applyFont="1" applyBorder="1" applyAlignment="1">
      <alignment horizontal="right" vertical="center"/>
    </xf>
    <xf numFmtId="0" fontId="17" fillId="0" borderId="0" xfId="0" applyFont="1" applyBorder="1"/>
    <xf numFmtId="0" fontId="17" fillId="0" borderId="0" xfId="0" applyFont="1" applyBorder="1" applyAlignment="1">
      <alignment horizontal="center" vertical="center"/>
    </xf>
    <xf numFmtId="0" fontId="17" fillId="0" borderId="7" xfId="0" applyFont="1" applyBorder="1"/>
    <xf numFmtId="0" fontId="17" fillId="0" borderId="34" xfId="1" applyFont="1" applyBorder="1" applyAlignment="1">
      <alignment vertical="top" wrapText="1"/>
    </xf>
    <xf numFmtId="0" fontId="17" fillId="0" borderId="34" xfId="1" applyFont="1" applyBorder="1" applyAlignment="1">
      <alignment horizontal="left" vertical="top" wrapText="1"/>
    </xf>
    <xf numFmtId="0" fontId="17" fillId="0" borderId="27" xfId="1" applyFont="1" applyBorder="1" applyAlignment="1">
      <alignment horizontal="left" vertical="top" wrapText="1"/>
    </xf>
    <xf numFmtId="0" fontId="19" fillId="0" borderId="24" xfId="2" applyFont="1" applyBorder="1" applyAlignment="1">
      <alignment horizontal="right" vertical="center"/>
    </xf>
    <xf numFmtId="0" fontId="19" fillId="0" borderId="34" xfId="2" applyFont="1" applyBorder="1" applyAlignment="1">
      <alignment horizontal="center" vertical="center" wrapText="1"/>
    </xf>
    <xf numFmtId="0" fontId="19" fillId="0" borderId="34" xfId="2" applyFont="1" applyBorder="1" applyAlignment="1">
      <alignment vertical="center" wrapText="1"/>
    </xf>
    <xf numFmtId="0" fontId="19" fillId="0" borderId="27" xfId="2" applyFont="1" applyBorder="1" applyAlignment="1">
      <alignment horizontal="left" vertical="center" wrapText="1"/>
    </xf>
    <xf numFmtId="0" fontId="19" fillId="0" borderId="25" xfId="2" applyFont="1" applyBorder="1" applyAlignment="1">
      <alignment horizontal="right" vertical="center"/>
    </xf>
    <xf numFmtId="0" fontId="19" fillId="0" borderId="0" xfId="2" applyFont="1" applyBorder="1" applyAlignment="1">
      <alignment horizontal="left" vertical="center" wrapText="1"/>
    </xf>
    <xf numFmtId="0" fontId="19" fillId="0" borderId="0" xfId="2" applyFont="1" applyBorder="1" applyAlignment="1">
      <alignment horizontal="center" vertical="center" wrapText="1"/>
    </xf>
    <xf numFmtId="0" fontId="19" fillId="0" borderId="7" xfId="2" applyFont="1" applyBorder="1" applyAlignment="1">
      <alignment horizontal="left" vertical="center" wrapText="1"/>
    </xf>
    <xf numFmtId="0" fontId="19" fillId="0" borderId="0" xfId="2" applyFont="1" applyBorder="1" applyAlignment="1">
      <alignment vertical="center"/>
    </xf>
    <xf numFmtId="0" fontId="19" fillId="0" borderId="0" xfId="2" applyFont="1" applyBorder="1" applyAlignment="1">
      <alignment horizontal="center" vertical="center"/>
    </xf>
    <xf numFmtId="0" fontId="19" fillId="0" borderId="0" xfId="2" applyFont="1" applyBorder="1" applyAlignment="1"/>
    <xf numFmtId="0" fontId="19" fillId="0" borderId="0" xfId="2" applyFont="1" applyBorder="1"/>
    <xf numFmtId="0" fontId="19" fillId="0" borderId="7" xfId="2" applyFont="1" applyBorder="1" applyAlignment="1"/>
    <xf numFmtId="0" fontId="19" fillId="0" borderId="0" xfId="2" applyFont="1" applyBorder="1" applyAlignment="1">
      <alignment horizontal="left" vertical="center"/>
    </xf>
    <xf numFmtId="0" fontId="19" fillId="0" borderId="7" xfId="2" applyFont="1" applyBorder="1"/>
    <xf numFmtId="0" fontId="19" fillId="0" borderId="0" xfId="2" applyFont="1" applyBorder="1" applyAlignment="1">
      <alignment vertical="center" wrapText="1"/>
    </xf>
    <xf numFmtId="0" fontId="0" fillId="0" borderId="0" xfId="0" applyBorder="1"/>
    <xf numFmtId="0" fontId="5" fillId="0" borderId="0" xfId="0" applyFont="1" applyBorder="1"/>
    <xf numFmtId="0" fontId="19" fillId="0" borderId="27" xfId="2" applyFont="1" applyBorder="1" applyAlignment="1">
      <alignment vertical="center" wrapText="1"/>
    </xf>
    <xf numFmtId="0" fontId="19" fillId="0" borderId="25" xfId="2" applyFont="1" applyBorder="1" applyAlignment="1">
      <alignment horizontal="left" vertical="center" wrapText="1"/>
    </xf>
    <xf numFmtId="0" fontId="19" fillId="0" borderId="25" xfId="2" applyFont="1" applyBorder="1" applyAlignment="1">
      <alignment vertical="center"/>
    </xf>
    <xf numFmtId="0" fontId="19" fillId="0" borderId="7" xfId="2" applyFont="1" applyBorder="1" applyAlignment="1">
      <alignment horizontal="center" vertical="center"/>
    </xf>
    <xf numFmtId="0" fontId="19" fillId="0" borderId="28" xfId="2" applyFont="1" applyBorder="1" applyAlignment="1">
      <alignment vertical="center"/>
    </xf>
    <xf numFmtId="0" fontId="19" fillId="0" borderId="31" xfId="2" applyFont="1" applyBorder="1"/>
    <xf numFmtId="0" fontId="19" fillId="0" borderId="31" xfId="2" applyFont="1" applyBorder="1" applyAlignment="1">
      <alignment horizontal="center" vertical="center"/>
    </xf>
    <xf numFmtId="0" fontId="19" fillId="0" borderId="5" xfId="2" applyFont="1" applyBorder="1"/>
    <xf numFmtId="1" fontId="7" fillId="2" borderId="2" xfId="0" applyNumberFormat="1" applyFont="1" applyFill="1" applyBorder="1" applyAlignment="1">
      <alignment horizontal="center" vertical="center" wrapText="1"/>
    </xf>
    <xf numFmtId="0" fontId="5" fillId="0" borderId="71" xfId="0" applyFont="1" applyBorder="1" applyAlignment="1">
      <alignment horizontal="center" vertical="center"/>
    </xf>
    <xf numFmtId="4" fontId="13" fillId="2" borderId="27" xfId="0" applyNumberFormat="1" applyFont="1" applyFill="1" applyBorder="1" applyAlignment="1">
      <alignment horizontal="center" vertical="center" wrapText="1"/>
    </xf>
    <xf numFmtId="0" fontId="19" fillId="0" borderId="34" xfId="2" applyFont="1" applyBorder="1" applyAlignment="1">
      <alignment horizontal="left" vertical="center" wrapText="1"/>
    </xf>
    <xf numFmtId="0" fontId="3" fillId="0" borderId="1" xfId="0" applyFont="1" applyBorder="1" applyAlignment="1">
      <alignment horizontal="left" vertical="top" wrapText="1"/>
    </xf>
    <xf numFmtId="0" fontId="3" fillId="0" borderId="26" xfId="0" applyFont="1" applyBorder="1" applyAlignment="1">
      <alignment horizontal="left" vertical="top" wrapText="1"/>
    </xf>
    <xf numFmtId="1" fontId="7" fillId="3" borderId="2" xfId="0" applyNumberFormat="1" applyFont="1" applyFill="1" applyBorder="1" applyAlignment="1">
      <alignment horizontal="center" vertical="center" wrapText="1"/>
    </xf>
    <xf numFmtId="0" fontId="3" fillId="0" borderId="28" xfId="0" applyFont="1" applyBorder="1" applyAlignment="1">
      <alignment horizontal="center" vertical="center" wrapText="1"/>
    </xf>
    <xf numFmtId="0" fontId="5" fillId="0" borderId="19" xfId="0" applyNumberFormat="1" applyFont="1" applyBorder="1" applyAlignment="1">
      <alignment horizontal="center" vertical="center" wrapText="1"/>
    </xf>
    <xf numFmtId="0" fontId="5" fillId="0" borderId="19" xfId="0" applyNumberFormat="1" applyFont="1" applyBorder="1" applyAlignment="1">
      <alignment horizontal="center" vertical="center"/>
    </xf>
    <xf numFmtId="0" fontId="5" fillId="0" borderId="73" xfId="0" applyNumberFormat="1" applyFont="1" applyBorder="1" applyAlignment="1">
      <alignment horizontal="center" vertical="center" wrapText="1"/>
    </xf>
    <xf numFmtId="0" fontId="5" fillId="0" borderId="74" xfId="0" applyNumberFormat="1" applyFont="1" applyBorder="1" applyAlignment="1">
      <alignment horizontal="center" vertical="center" wrapText="1"/>
    </xf>
    <xf numFmtId="0" fontId="5" fillId="0" borderId="74" xfId="0" applyNumberFormat="1" applyFont="1" applyBorder="1" applyAlignment="1">
      <alignment horizontal="center" vertical="center"/>
    </xf>
    <xf numFmtId="0" fontId="5" fillId="0" borderId="57" xfId="0" applyNumberFormat="1" applyFont="1" applyBorder="1" applyAlignment="1">
      <alignment horizontal="center" vertical="center" wrapText="1"/>
    </xf>
    <xf numFmtId="0" fontId="5" fillId="0" borderId="57" xfId="0" applyNumberFormat="1" applyFont="1" applyBorder="1" applyAlignment="1">
      <alignment horizontal="center" vertical="center"/>
    </xf>
    <xf numFmtId="0" fontId="5" fillId="0" borderId="65" xfId="0" applyNumberFormat="1" applyFont="1" applyBorder="1" applyAlignment="1">
      <alignment horizontal="center" vertical="center"/>
    </xf>
    <xf numFmtId="0" fontId="5" fillId="0" borderId="58" xfId="0" applyNumberFormat="1" applyFont="1" applyBorder="1" applyAlignment="1">
      <alignment horizontal="center" vertical="center"/>
    </xf>
    <xf numFmtId="1" fontId="5" fillId="0" borderId="57" xfId="0" applyNumberFormat="1" applyFont="1" applyBorder="1" applyAlignment="1">
      <alignment horizontal="center" vertical="center" wrapText="1"/>
    </xf>
    <xf numFmtId="1" fontId="5" fillId="0" borderId="19" xfId="0" applyNumberFormat="1" applyFont="1" applyBorder="1" applyAlignment="1">
      <alignment horizontal="center" vertical="center" wrapText="1"/>
    </xf>
    <xf numFmtId="1" fontId="5" fillId="0" borderId="65" xfId="0" applyNumberFormat="1" applyFont="1" applyBorder="1" applyAlignment="1">
      <alignment horizontal="center" vertical="center" wrapText="1"/>
    </xf>
    <xf numFmtId="1" fontId="5" fillId="0" borderId="58" xfId="0" applyNumberFormat="1" applyFont="1" applyBorder="1" applyAlignment="1">
      <alignment horizontal="center" vertical="center" wrapText="1"/>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57" xfId="0" applyFont="1" applyBorder="1" applyAlignment="1">
      <alignment horizontal="center" vertical="center"/>
    </xf>
    <xf numFmtId="0" fontId="5" fillId="0" borderId="19" xfId="0" applyFont="1" applyBorder="1" applyAlignment="1">
      <alignment horizontal="center" vertical="center"/>
    </xf>
    <xf numFmtId="0" fontId="5" fillId="0" borderId="65" xfId="0" applyFont="1" applyBorder="1" applyAlignment="1">
      <alignment horizontal="center" vertical="center"/>
    </xf>
    <xf numFmtId="0" fontId="5" fillId="0" borderId="58" xfId="0" applyFont="1" applyBorder="1" applyAlignment="1">
      <alignment horizontal="center" vertical="center"/>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19" xfId="0" applyFont="1" applyBorder="1" applyAlignment="1">
      <alignment horizontal="center" vertical="center" wrapText="1"/>
    </xf>
    <xf numFmtId="2" fontId="3" fillId="0" borderId="22" xfId="0" applyNumberFormat="1" applyFont="1" applyBorder="1" applyAlignment="1">
      <alignment horizontal="left" vertical="top" wrapText="1"/>
    </xf>
    <xf numFmtId="0" fontId="3" fillId="0" borderId="8" xfId="0" applyFont="1" applyBorder="1" applyAlignment="1">
      <alignment horizontal="left" vertical="top" wrapText="1"/>
    </xf>
    <xf numFmtId="0" fontId="8" fillId="2" borderId="1" xfId="0" applyFont="1" applyFill="1" applyBorder="1" applyAlignment="1">
      <alignment horizontal="left" vertical="top" wrapText="1"/>
    </xf>
    <xf numFmtId="0" fontId="3" fillId="5" borderId="23" xfId="0" applyFont="1" applyFill="1" applyBorder="1" applyAlignment="1">
      <alignment horizontal="left" vertical="top" wrapText="1"/>
    </xf>
    <xf numFmtId="0" fontId="3" fillId="0" borderId="0" xfId="0" applyFont="1" applyBorder="1" applyAlignment="1">
      <alignment horizontal="left" vertical="top" wrapText="1"/>
    </xf>
    <xf numFmtId="0" fontId="8" fillId="2" borderId="4"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6" xfId="0" applyFont="1" applyBorder="1" applyAlignment="1">
      <alignment horizontal="left" vertical="top" wrapText="1"/>
    </xf>
    <xf numFmtId="0" fontId="7" fillId="2" borderId="4"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7" xfId="0" applyFont="1" applyBorder="1"/>
    <xf numFmtId="0" fontId="5" fillId="0" borderId="26" xfId="0" applyFont="1" applyBorder="1" applyAlignment="1">
      <alignment horizontal="center" vertical="center" wrapText="1"/>
    </xf>
    <xf numFmtId="1" fontId="5" fillId="0" borderId="69" xfId="0" applyNumberFormat="1" applyFont="1" applyFill="1" applyBorder="1" applyAlignment="1">
      <alignment horizontal="center" vertical="center" wrapText="1"/>
    </xf>
    <xf numFmtId="1" fontId="5" fillId="0" borderId="70" xfId="0" applyNumberFormat="1" applyFont="1" applyFill="1" applyBorder="1" applyAlignment="1">
      <alignment horizontal="center" vertical="center" wrapText="1"/>
    </xf>
    <xf numFmtId="0" fontId="3" fillId="0" borderId="19" xfId="0" applyFont="1" applyBorder="1" applyAlignment="1">
      <alignment horizontal="justify" vertical="center" wrapText="1"/>
    </xf>
    <xf numFmtId="0" fontId="21" fillId="0" borderId="0" xfId="0" applyFont="1"/>
    <xf numFmtId="0" fontId="22" fillId="0" borderId="0" xfId="0" applyFont="1"/>
    <xf numFmtId="0" fontId="3" fillId="0" borderId="2" xfId="0" applyFont="1" applyBorder="1" applyAlignment="1">
      <alignment horizontal="justify" vertical="center" wrapText="1"/>
    </xf>
    <xf numFmtId="0" fontId="5" fillId="0" borderId="24" xfId="0" applyFont="1" applyBorder="1" applyAlignment="1">
      <alignment horizontal="center" vertical="center" wrapText="1"/>
    </xf>
    <xf numFmtId="0" fontId="3" fillId="0" borderId="9" xfId="0" applyFont="1" applyBorder="1" applyAlignment="1">
      <alignment horizontal="left" vertical="top" wrapText="1"/>
    </xf>
    <xf numFmtId="0" fontId="8" fillId="8" borderId="1" xfId="0" applyFont="1" applyFill="1" applyBorder="1" applyAlignment="1">
      <alignment horizontal="left" vertical="top" wrapText="1"/>
    </xf>
    <xf numFmtId="0" fontId="8" fillId="0" borderId="4"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26" xfId="0" applyFont="1" applyFill="1" applyBorder="1" applyAlignment="1">
      <alignment horizontal="justify" vertical="center" wrapText="1"/>
    </xf>
    <xf numFmtId="0" fontId="7" fillId="0" borderId="0" xfId="0" applyFont="1"/>
    <xf numFmtId="0" fontId="8" fillId="3" borderId="34" xfId="0" applyFont="1" applyFill="1" applyBorder="1" applyAlignment="1">
      <alignment horizontal="left" vertical="top" wrapText="1"/>
    </xf>
    <xf numFmtId="0" fontId="8" fillId="3" borderId="4" xfId="0" applyFont="1" applyFill="1" applyBorder="1" applyAlignment="1">
      <alignment horizontal="left" vertical="top" wrapText="1"/>
    </xf>
    <xf numFmtId="1" fontId="5" fillId="6" borderId="76" xfId="0" applyNumberFormat="1" applyFont="1" applyFill="1" applyBorder="1" applyAlignment="1">
      <alignment horizontal="center" vertical="center" wrapText="1"/>
    </xf>
    <xf numFmtId="1" fontId="5" fillId="6" borderId="77" xfId="0" applyNumberFormat="1" applyFont="1" applyFill="1" applyBorder="1" applyAlignment="1">
      <alignment horizontal="center" vertical="center" wrapText="1"/>
    </xf>
    <xf numFmtId="1" fontId="5" fillId="6" borderId="79" xfId="0" applyNumberFormat="1" applyFont="1" applyFill="1" applyBorder="1" applyAlignment="1">
      <alignment horizontal="center" vertical="center" wrapText="1"/>
    </xf>
    <xf numFmtId="1" fontId="5" fillId="6" borderId="75" xfId="0" applyNumberFormat="1" applyFont="1" applyFill="1" applyBorder="1" applyAlignment="1">
      <alignment horizontal="center" vertical="center" wrapText="1"/>
    </xf>
    <xf numFmtId="1" fontId="5" fillId="6" borderId="78" xfId="0" applyNumberFormat="1" applyFont="1" applyFill="1" applyBorder="1" applyAlignment="1">
      <alignment horizontal="center" vertical="center" wrapText="1"/>
    </xf>
    <xf numFmtId="1" fontId="5" fillId="6" borderId="72" xfId="0" applyNumberFormat="1" applyFont="1" applyFill="1" applyBorder="1" applyAlignment="1">
      <alignment horizontal="center" vertical="center" wrapText="1"/>
    </xf>
    <xf numFmtId="0" fontId="5" fillId="0" borderId="24" xfId="0" applyFont="1" applyBorder="1" applyAlignment="1">
      <alignment horizontal="center" vertical="center"/>
    </xf>
    <xf numFmtId="0" fontId="5" fillId="0" borderId="34" xfId="0" applyFont="1" applyBorder="1" applyAlignment="1">
      <alignment horizontal="center" vertical="center"/>
    </xf>
    <xf numFmtId="0" fontId="5" fillId="0" borderId="27" xfId="0" applyFont="1" applyBorder="1" applyAlignment="1">
      <alignment horizontal="center" vertical="center"/>
    </xf>
    <xf numFmtId="0" fontId="5" fillId="0" borderId="2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28" xfId="0" applyFont="1" applyBorder="1" applyAlignment="1">
      <alignment horizontal="center" vertical="center"/>
    </xf>
    <xf numFmtId="0" fontId="5" fillId="0" borderId="31" xfId="0" applyFont="1" applyBorder="1" applyAlignment="1">
      <alignment horizontal="center" vertical="center"/>
    </xf>
    <xf numFmtId="0" fontId="5" fillId="0" borderId="5" xfId="0" applyFont="1" applyBorder="1" applyAlignment="1">
      <alignment horizontal="center" vertical="center"/>
    </xf>
    <xf numFmtId="0" fontId="17" fillId="0" borderId="57"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65" xfId="1" applyFont="1" applyBorder="1" applyAlignment="1">
      <alignment horizontal="center" vertical="center" wrapText="1"/>
    </xf>
    <xf numFmtId="0" fontId="17" fillId="0" borderId="58" xfId="1" applyFont="1" applyBorder="1" applyAlignment="1">
      <alignment horizontal="center" vertical="center" wrapText="1"/>
    </xf>
    <xf numFmtId="0" fontId="17" fillId="0" borderId="61" xfId="1" applyFont="1" applyBorder="1" applyAlignment="1">
      <alignment horizontal="left" vertical="top" wrapText="1"/>
    </xf>
    <xf numFmtId="0" fontId="17" fillId="0" borderId="0" xfId="1" applyFont="1" applyBorder="1" applyAlignment="1">
      <alignment horizontal="left" vertical="top" wrapText="1"/>
    </xf>
    <xf numFmtId="0" fontId="18" fillId="0" borderId="0" xfId="0" applyFont="1" applyBorder="1" applyAlignment="1">
      <alignment horizontal="left" vertical="top" wrapText="1"/>
    </xf>
    <xf numFmtId="0" fontId="18" fillId="0" borderId="7" xfId="0" applyFont="1" applyBorder="1" applyAlignment="1">
      <alignment horizontal="left" vertical="top" wrapText="1"/>
    </xf>
    <xf numFmtId="0" fontId="17" fillId="0" borderId="26" xfId="1" applyFont="1" applyBorder="1" applyAlignment="1">
      <alignment horizontal="left" vertical="top" wrapText="1"/>
    </xf>
    <xf numFmtId="0" fontId="17" fillId="0" borderId="45" xfId="1" applyFont="1" applyBorder="1" applyAlignment="1">
      <alignment horizontal="left" vertical="top" wrapText="1"/>
    </xf>
    <xf numFmtId="0" fontId="17" fillId="0" borderId="4" xfId="1" applyFont="1" applyBorder="1" applyAlignment="1">
      <alignment horizontal="left" vertical="top" wrapText="1"/>
    </xf>
    <xf numFmtId="0" fontId="17" fillId="0" borderId="24" xfId="0" applyFont="1" applyBorder="1" applyAlignment="1">
      <alignment horizontal="left" vertical="top"/>
    </xf>
    <xf numFmtId="0" fontId="17" fillId="0" borderId="34" xfId="0" applyFont="1" applyBorder="1" applyAlignment="1">
      <alignment horizontal="left" vertical="top"/>
    </xf>
    <xf numFmtId="0" fontId="17" fillId="0" borderId="0" xfId="0" applyFont="1" applyBorder="1" applyAlignment="1">
      <alignment horizontal="left" vertical="top"/>
    </xf>
    <xf numFmtId="0" fontId="18" fillId="0" borderId="0" xfId="0" applyFont="1" applyBorder="1" applyAlignment="1">
      <alignment horizontal="left" vertical="top"/>
    </xf>
    <xf numFmtId="0" fontId="18" fillId="0" borderId="7" xfId="0" applyFont="1" applyBorder="1" applyAlignment="1">
      <alignment horizontal="left" vertical="top"/>
    </xf>
    <xf numFmtId="0" fontId="17" fillId="0" borderId="25" xfId="0" applyFont="1" applyBorder="1" applyAlignment="1">
      <alignment horizontal="left" vertical="top"/>
    </xf>
    <xf numFmtId="0" fontId="17" fillId="0" borderId="60" xfId="1" applyFont="1" applyBorder="1" applyAlignment="1">
      <alignment horizontal="left" vertical="center" wrapText="1"/>
    </xf>
    <xf numFmtId="0" fontId="17" fillId="0" borderId="63" xfId="1" applyFont="1" applyBorder="1" applyAlignment="1">
      <alignment horizontal="left" vertical="center" wrapText="1"/>
    </xf>
    <xf numFmtId="0" fontId="17" fillId="0" borderId="64" xfId="1" applyFont="1" applyBorder="1" applyAlignment="1">
      <alignment horizontal="left" vertical="center" wrapText="1"/>
    </xf>
    <xf numFmtId="0" fontId="3" fillId="0" borderId="2" xfId="0" applyFont="1" applyBorder="1" applyAlignment="1">
      <alignment horizontal="justify" vertical="center" wrapText="1"/>
    </xf>
    <xf numFmtId="0" fontId="3" fillId="0" borderId="6" xfId="0" applyFont="1" applyBorder="1" applyAlignment="1">
      <alignment horizontal="justify" vertical="center" wrapText="1"/>
    </xf>
    <xf numFmtId="2" fontId="6" fillId="0" borderId="25" xfId="0" applyNumberFormat="1" applyFont="1" applyBorder="1" applyAlignment="1">
      <alignment horizontal="justify" vertical="center" wrapText="1"/>
    </xf>
    <xf numFmtId="2" fontId="6" fillId="0" borderId="7" xfId="0" applyNumberFormat="1" applyFont="1" applyBorder="1" applyAlignment="1">
      <alignment horizontal="justify" vertical="center" wrapText="1"/>
    </xf>
    <xf numFmtId="49" fontId="3" fillId="0" borderId="25" xfId="0" applyNumberFormat="1" applyFont="1" applyBorder="1" applyAlignment="1">
      <alignment horizontal="center" vertical="center"/>
    </xf>
    <xf numFmtId="0" fontId="3" fillId="0" borderId="0" xfId="0" applyFont="1" applyBorder="1" applyAlignment="1"/>
    <xf numFmtId="0" fontId="3" fillId="0" borderId="7" xfId="0" applyFont="1" applyBorder="1" applyAlignment="1"/>
    <xf numFmtId="0" fontId="3" fillId="0" borderId="25" xfId="0" applyFont="1" applyBorder="1" applyAlignment="1"/>
    <xf numFmtId="0" fontId="5" fillId="0" borderId="24" xfId="0" applyFont="1" applyBorder="1" applyAlignment="1"/>
    <xf numFmtId="0" fontId="5" fillId="0" borderId="34" xfId="0" applyFont="1" applyBorder="1" applyAlignment="1"/>
    <xf numFmtId="0" fontId="5" fillId="0" borderId="27" xfId="0" applyFont="1" applyBorder="1" applyAlignment="1"/>
    <xf numFmtId="0" fontId="5" fillId="0" borderId="25" xfId="0" applyFont="1" applyBorder="1" applyAlignment="1"/>
    <xf numFmtId="0" fontId="5" fillId="0" borderId="0" xfId="0" applyFont="1" applyBorder="1" applyAlignment="1"/>
    <xf numFmtId="0" fontId="5" fillId="0" borderId="7" xfId="0" applyFont="1" applyBorder="1" applyAlignment="1"/>
    <xf numFmtId="0" fontId="5" fillId="0" borderId="28" xfId="0" applyFont="1" applyBorder="1" applyAlignment="1"/>
    <xf numFmtId="0" fontId="5" fillId="0" borderId="31" xfId="0" applyFont="1" applyBorder="1" applyAlignment="1"/>
    <xf numFmtId="0" fontId="5" fillId="0" borderId="5" xfId="0" applyFont="1" applyBorder="1" applyAlignment="1"/>
    <xf numFmtId="0" fontId="5" fillId="0" borderId="2" xfId="0" applyFont="1" applyBorder="1" applyAlignment="1">
      <alignment horizontal="justify" vertical="center" wrapText="1"/>
    </xf>
    <xf numFmtId="0" fontId="5" fillId="0" borderId="6" xfId="0" applyFont="1" applyBorder="1" applyAlignment="1">
      <alignment horizontal="justify" vertical="center" wrapText="1"/>
    </xf>
    <xf numFmtId="1" fontId="7" fillId="0" borderId="24" xfId="0" applyNumberFormat="1" applyFont="1" applyFill="1" applyBorder="1" applyAlignment="1">
      <alignment horizontal="center" vertical="center" wrapText="1"/>
    </xf>
    <xf numFmtId="1" fontId="7" fillId="0" borderId="34" xfId="0" applyNumberFormat="1" applyFont="1" applyFill="1" applyBorder="1" applyAlignment="1">
      <alignment horizontal="center" vertical="center" wrapText="1"/>
    </xf>
    <xf numFmtId="1" fontId="7" fillId="0" borderId="27" xfId="0" applyNumberFormat="1" applyFont="1" applyFill="1" applyBorder="1" applyAlignment="1">
      <alignment horizontal="center" vertical="center" wrapText="1"/>
    </xf>
    <xf numFmtId="1" fontId="7" fillId="0" borderId="25" xfId="0" applyNumberFormat="1" applyFont="1" applyFill="1" applyBorder="1" applyAlignment="1">
      <alignment horizontal="center" vertical="center" wrapText="1"/>
    </xf>
    <xf numFmtId="1" fontId="7" fillId="0" borderId="0" xfId="0" applyNumberFormat="1" applyFont="1" applyFill="1" applyBorder="1" applyAlignment="1">
      <alignment horizontal="center" vertical="center" wrapText="1"/>
    </xf>
    <xf numFmtId="1" fontId="7" fillId="0" borderId="7" xfId="0" applyNumberFormat="1" applyFont="1" applyFill="1" applyBorder="1" applyAlignment="1">
      <alignment horizontal="center" vertical="center" wrapText="1"/>
    </xf>
    <xf numFmtId="1" fontId="7" fillId="0" borderId="28" xfId="0" applyNumberFormat="1" applyFont="1" applyFill="1" applyBorder="1" applyAlignment="1">
      <alignment horizontal="center" vertical="center" wrapText="1"/>
    </xf>
    <xf numFmtId="1" fontId="7" fillId="0" borderId="31" xfId="0" applyNumberFormat="1" applyFont="1" applyFill="1" applyBorder="1" applyAlignment="1">
      <alignment horizontal="center" vertical="center" wrapText="1"/>
    </xf>
    <xf numFmtId="1" fontId="7" fillId="0" borderId="5" xfId="0" applyNumberFormat="1"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6" xfId="0" applyFont="1" applyBorder="1" applyAlignment="1">
      <alignment vertical="center" wrapText="1"/>
    </xf>
    <xf numFmtId="0" fontId="9" fillId="0" borderId="25" xfId="0" applyFont="1" applyBorder="1" applyAlignment="1"/>
    <xf numFmtId="0" fontId="9" fillId="0" borderId="7" xfId="0" applyFont="1" applyBorder="1" applyAlignment="1"/>
    <xf numFmtId="1" fontId="5" fillId="6" borderId="2"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1" fontId="5" fillId="6" borderId="3" xfId="0" applyNumberFormat="1" applyFont="1" applyFill="1" applyBorder="1" applyAlignment="1">
      <alignment horizontal="center" vertical="center" wrapText="1"/>
    </xf>
    <xf numFmtId="0" fontId="19" fillId="0" borderId="26" xfId="2" applyFont="1" applyBorder="1" applyAlignment="1">
      <alignment horizontal="left" vertical="center" wrapText="1"/>
    </xf>
    <xf numFmtId="0" fontId="19" fillId="0" borderId="45" xfId="2" applyFont="1" applyBorder="1" applyAlignment="1">
      <alignment horizontal="left" vertical="center" wrapText="1"/>
    </xf>
    <xf numFmtId="0" fontId="19" fillId="0" borderId="4" xfId="2" applyFont="1" applyBorder="1" applyAlignment="1">
      <alignment horizontal="left" vertical="center" wrapText="1"/>
    </xf>
    <xf numFmtId="0" fontId="17" fillId="0" borderId="59" xfId="1" applyFont="1" applyBorder="1" applyAlignment="1">
      <alignment horizontal="center" vertical="center" wrapText="1"/>
    </xf>
    <xf numFmtId="0" fontId="17" fillId="0" borderId="62" xfId="1" applyFont="1" applyBorder="1" applyAlignment="1">
      <alignment horizontal="center" vertical="center" wrapText="1"/>
    </xf>
    <xf numFmtId="0" fontId="17" fillId="0" borderId="66" xfId="1" applyFont="1" applyBorder="1" applyAlignment="1">
      <alignment horizontal="left" vertical="center" wrapText="1"/>
    </xf>
    <xf numFmtId="0" fontId="17" fillId="0" borderId="67" xfId="1" applyFont="1" applyBorder="1" applyAlignment="1">
      <alignment horizontal="left" vertical="center" wrapText="1"/>
    </xf>
    <xf numFmtId="0" fontId="17" fillId="0" borderId="68" xfId="1" applyFont="1" applyBorder="1" applyAlignment="1">
      <alignment horizontal="left" vertical="center" wrapText="1"/>
    </xf>
    <xf numFmtId="0" fontId="17" fillId="0" borderId="25" xfId="1" applyFont="1" applyBorder="1" applyAlignment="1">
      <alignment horizontal="left" vertical="top"/>
    </xf>
    <xf numFmtId="0" fontId="17" fillId="0" borderId="0" xfId="1" applyFont="1" applyBorder="1" applyAlignment="1">
      <alignment horizontal="left" vertical="top"/>
    </xf>
    <xf numFmtId="0" fontId="17" fillId="0" borderId="26" xfId="1" applyFont="1" applyBorder="1" applyAlignment="1">
      <alignment horizontal="left" vertical="center" wrapText="1"/>
    </xf>
    <xf numFmtId="0" fontId="17" fillId="0" borderId="45" xfId="1" applyFont="1" applyBorder="1" applyAlignment="1">
      <alignment horizontal="left" vertical="center" wrapText="1"/>
    </xf>
    <xf numFmtId="0" fontId="17" fillId="0" borderId="4" xfId="1" applyFont="1" applyBorder="1" applyAlignment="1">
      <alignment horizontal="left" vertical="center" wrapText="1"/>
    </xf>
    <xf numFmtId="49" fontId="7" fillId="0" borderId="24" xfId="0" applyNumberFormat="1"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49" fontId="7" fillId="0" borderId="28" xfId="0" applyNumberFormat="1" applyFont="1" applyFill="1" applyBorder="1" applyAlignment="1">
      <alignment horizontal="center" vertical="center" wrapText="1"/>
    </xf>
    <xf numFmtId="0" fontId="3" fillId="0" borderId="3" xfId="0" applyFont="1" applyBorder="1" applyAlignment="1">
      <alignment horizontal="justify" vertical="center" wrapText="1"/>
    </xf>
    <xf numFmtId="0" fontId="3" fillId="0" borderId="28" xfId="0" applyFont="1" applyBorder="1" applyAlignment="1"/>
    <xf numFmtId="0" fontId="3" fillId="0" borderId="31" xfId="0" applyFont="1" applyBorder="1" applyAlignment="1"/>
    <xf numFmtId="0" fontId="3" fillId="0" borderId="5" xfId="0" applyFont="1" applyBorder="1" applyAlignment="1"/>
    <xf numFmtId="0" fontId="5" fillId="0" borderId="3" xfId="0" applyFont="1" applyBorder="1" applyAlignment="1">
      <alignment horizontal="justify" vertical="center" wrapText="1"/>
    </xf>
    <xf numFmtId="2" fontId="6" fillId="0" borderId="30" xfId="0" applyNumberFormat="1" applyFont="1" applyBorder="1" applyAlignment="1">
      <alignment horizontal="justify" vertical="center" wrapText="1"/>
    </xf>
    <xf numFmtId="2" fontId="6" fillId="0" borderId="0" xfId="0" applyNumberFormat="1" applyFont="1" applyBorder="1" applyAlignment="1">
      <alignment horizontal="justify" vertical="center" wrapText="1"/>
    </xf>
    <xf numFmtId="0" fontId="6" fillId="0" borderId="30" xfId="0" applyFont="1" applyBorder="1" applyAlignment="1"/>
    <xf numFmtId="0" fontId="6" fillId="0" borderId="0" xfId="0" applyFont="1" applyBorder="1" applyAlignment="1"/>
    <xf numFmtId="0" fontId="9" fillId="0" borderId="28" xfId="0" applyFont="1" applyBorder="1" applyAlignment="1"/>
    <xf numFmtId="0" fontId="9" fillId="0" borderId="5" xfId="0" applyFont="1" applyBorder="1" applyAlignment="1"/>
    <xf numFmtId="2" fontId="6" fillId="0" borderId="24" xfId="0" applyNumberFormat="1" applyFont="1" applyBorder="1" applyAlignment="1">
      <alignment horizontal="justify" vertical="center" wrapText="1"/>
    </xf>
    <xf numFmtId="2" fontId="6" fillId="0" borderId="27" xfId="0" applyNumberFormat="1" applyFont="1" applyBorder="1" applyAlignment="1">
      <alignment horizontal="justify" vertical="center" wrapText="1"/>
    </xf>
    <xf numFmtId="0" fontId="7" fillId="3" borderId="35" xfId="0" applyFont="1" applyFill="1" applyBorder="1" applyAlignment="1">
      <alignment horizontal="center" wrapText="1"/>
    </xf>
    <xf numFmtId="0" fontId="7" fillId="3" borderId="36" xfId="0" applyFont="1" applyFill="1" applyBorder="1" applyAlignment="1">
      <alignment horizontal="center" wrapText="1"/>
    </xf>
    <xf numFmtId="0" fontId="7" fillId="3" borderId="37" xfId="0" applyFont="1" applyFill="1" applyBorder="1" applyAlignment="1">
      <alignment horizontal="center" wrapText="1"/>
    </xf>
    <xf numFmtId="0" fontId="7" fillId="3" borderId="38" xfId="0" applyFont="1" applyFill="1" applyBorder="1" applyAlignment="1">
      <alignment horizontal="center" wrapText="1"/>
    </xf>
    <xf numFmtId="0" fontId="7" fillId="3" borderId="39" xfId="0" applyFont="1" applyFill="1" applyBorder="1" applyAlignment="1">
      <alignment horizontal="center" wrapText="1"/>
    </xf>
    <xf numFmtId="1" fontId="7" fillId="7" borderId="27" xfId="0" quotePrefix="1" applyNumberFormat="1" applyFont="1" applyFill="1" applyBorder="1" applyAlignment="1">
      <alignment horizontal="center" vertical="center" wrapText="1"/>
    </xf>
    <xf numFmtId="1" fontId="5" fillId="7" borderId="8"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1" fontId="7" fillId="0" borderId="16" xfId="0" applyNumberFormat="1" applyFont="1" applyBorder="1" applyAlignment="1">
      <alignment horizontal="center" vertical="center" wrapText="1"/>
    </xf>
    <xf numFmtId="1" fontId="7" fillId="0" borderId="9" xfId="0" applyNumberFormat="1" applyFont="1" applyFill="1" applyBorder="1" applyAlignment="1">
      <alignment horizontal="center" vertical="center" wrapText="1"/>
    </xf>
    <xf numFmtId="1" fontId="7" fillId="0" borderId="6" xfId="0" applyNumberFormat="1" applyFont="1" applyFill="1" applyBorder="1" applyAlignment="1">
      <alignment horizontal="center" vertical="center" wrapText="1"/>
    </xf>
    <xf numFmtId="4" fontId="13" fillId="7" borderId="27" xfId="0" applyNumberFormat="1" applyFont="1" applyFill="1" applyBorder="1" applyAlignment="1">
      <alignment horizontal="center" vertical="center" wrapText="1"/>
    </xf>
    <xf numFmtId="4" fontId="10" fillId="7" borderId="8" xfId="0" applyNumberFormat="1" applyFont="1" applyFill="1" applyBorder="1" applyAlignment="1">
      <alignment horizontal="center" vertical="center" wrapText="1"/>
    </xf>
    <xf numFmtId="4" fontId="13" fillId="2" borderId="13" xfId="0" applyNumberFormat="1" applyFont="1" applyFill="1" applyBorder="1" applyAlignment="1">
      <alignment horizontal="center" vertical="center" wrapText="1"/>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9" fillId="0" borderId="30" xfId="0" applyFont="1" applyBorder="1" applyAlignment="1"/>
    <xf numFmtId="0" fontId="9" fillId="0" borderId="0" xfId="0" applyFont="1" applyBorder="1" applyAlignment="1"/>
    <xf numFmtId="0" fontId="4" fillId="0" borderId="26" xfId="0" applyFont="1" applyBorder="1" applyAlignment="1"/>
    <xf numFmtId="0" fontId="4" fillId="0" borderId="4" xfId="0" applyFont="1" applyBorder="1" applyAlignment="1"/>
    <xf numFmtId="0" fontId="4" fillId="0" borderId="45" xfId="0" applyFont="1" applyBorder="1" applyAlignment="1"/>
    <xf numFmtId="0" fontId="3" fillId="0" borderId="6" xfId="0" applyFont="1" applyBorder="1" applyAlignment="1">
      <alignment horizontal="left" vertical="top" wrapText="1"/>
    </xf>
    <xf numFmtId="0" fontId="3" fillId="0" borderId="3" xfId="0" applyFont="1" applyBorder="1" applyAlignment="1">
      <alignment horizontal="left" vertical="top" wrapText="1"/>
    </xf>
    <xf numFmtId="0" fontId="3" fillId="5" borderId="25"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8" fillId="2" borderId="2" xfId="0" applyFont="1" applyFill="1" applyBorder="1" applyAlignment="1">
      <alignment horizontal="justify" vertical="center" wrapText="1"/>
    </xf>
    <xf numFmtId="1" fontId="7" fillId="0" borderId="2"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2" fontId="13" fillId="2" borderId="2" xfId="0" applyNumberFormat="1" applyFont="1" applyFill="1" applyBorder="1" applyAlignment="1">
      <alignment horizontal="center" vertical="center" wrapText="1"/>
    </xf>
    <xf numFmtId="2" fontId="13" fillId="0" borderId="3"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5" fillId="0" borderId="28" xfId="0" applyFont="1" applyBorder="1" applyAlignment="1">
      <alignment horizontal="center" vertical="center" wrapText="1"/>
    </xf>
    <xf numFmtId="0" fontId="3" fillId="0" borderId="9" xfId="0" applyFont="1" applyBorder="1" applyAlignment="1">
      <alignment horizontal="left" vertical="top" wrapText="1"/>
    </xf>
    <xf numFmtId="0" fontId="8" fillId="0" borderId="9" xfId="0" applyFont="1" applyFill="1" applyBorder="1" applyAlignment="1">
      <alignment horizontal="justify" vertical="center" wrapText="1"/>
    </xf>
    <xf numFmtId="0" fontId="3" fillId="0" borderId="10" xfId="0" applyFont="1" applyFill="1" applyBorder="1" applyAlignment="1">
      <alignment wrapText="1"/>
    </xf>
    <xf numFmtId="1" fontId="5" fillId="0" borderId="24" xfId="0" applyNumberFormat="1" applyFont="1" applyBorder="1" applyAlignment="1">
      <alignment horizontal="center" vertical="center" wrapText="1"/>
    </xf>
    <xf numFmtId="0" fontId="5" fillId="0" borderId="25" xfId="0" applyFont="1" applyBorder="1" applyAlignment="1">
      <alignment horizontal="center" vertical="center" wrapText="1"/>
    </xf>
    <xf numFmtId="4" fontId="5" fillId="0" borderId="24" xfId="0" applyNumberFormat="1" applyFont="1" applyBorder="1" applyAlignment="1"/>
    <xf numFmtId="0" fontId="3" fillId="0" borderId="26" xfId="0" applyFont="1" applyBorder="1" applyAlignment="1">
      <alignment horizontal="left" vertical="top" wrapText="1"/>
    </xf>
    <xf numFmtId="0" fontId="5" fillId="0" borderId="45" xfId="0" applyFont="1" applyBorder="1" applyAlignment="1">
      <alignment vertical="top" wrapText="1"/>
    </xf>
    <xf numFmtId="0" fontId="5" fillId="0" borderId="4" xfId="0" applyFont="1" applyBorder="1" applyAlignment="1">
      <alignment vertical="top" wrapText="1"/>
    </xf>
    <xf numFmtId="0" fontId="7" fillId="3" borderId="20" xfId="0" applyFont="1" applyFill="1" applyBorder="1" applyAlignment="1">
      <alignment horizontal="center" vertical="center" wrapText="1"/>
    </xf>
    <xf numFmtId="0" fontId="5" fillId="0" borderId="21" xfId="0" applyFont="1" applyBorder="1" applyAlignment="1">
      <alignment horizontal="center" vertical="center" wrapText="1"/>
    </xf>
    <xf numFmtId="49" fontId="7" fillId="2" borderId="9" xfId="0" applyNumberFormat="1" applyFont="1" applyFill="1" applyBorder="1" applyAlignment="1">
      <alignment horizontal="justify" vertical="center" wrapText="1"/>
    </xf>
    <xf numFmtId="49" fontId="5" fillId="0" borderId="10" xfId="0" applyNumberFormat="1" applyFont="1" applyBorder="1" applyAlignment="1">
      <alignment horizontal="justify" vertical="center" wrapText="1"/>
    </xf>
    <xf numFmtId="49" fontId="7" fillId="2" borderId="6" xfId="0" applyNumberFormat="1" applyFont="1" applyFill="1" applyBorder="1" applyAlignment="1">
      <alignment horizontal="justify" vertical="center" wrapText="1"/>
    </xf>
    <xf numFmtId="49" fontId="7" fillId="2" borderId="3" xfId="0" applyNumberFormat="1" applyFont="1" applyFill="1" applyBorder="1" applyAlignment="1">
      <alignment horizontal="justify" vertical="center" wrapText="1"/>
    </xf>
    <xf numFmtId="1" fontId="7" fillId="2" borderId="2" xfId="0" applyNumberFormat="1" applyFont="1" applyFill="1" applyBorder="1" applyAlignment="1">
      <alignment horizontal="center" vertical="center" wrapText="1"/>
    </xf>
    <xf numFmtId="1" fontId="7" fillId="2" borderId="3" xfId="0" applyNumberFormat="1" applyFont="1" applyFill="1" applyBorder="1" applyAlignment="1">
      <alignment horizontal="center" vertical="center" wrapText="1"/>
    </xf>
    <xf numFmtId="2" fontId="5" fillId="0" borderId="52" xfId="0" applyNumberFormat="1" applyFont="1" applyBorder="1" applyAlignment="1">
      <alignment horizontal="justify" vertical="center" wrapText="1"/>
    </xf>
    <xf numFmtId="0" fontId="5" fillId="0" borderId="53" xfId="0" applyFont="1" applyBorder="1" applyAlignment="1">
      <alignment horizontal="justify" vertical="center" wrapText="1"/>
    </xf>
    <xf numFmtId="0" fontId="5" fillId="0" borderId="54" xfId="0" applyFont="1" applyBorder="1" applyAlignment="1">
      <alignment horizontal="justify" vertical="center" wrapText="1"/>
    </xf>
    <xf numFmtId="0" fontId="7" fillId="2" borderId="9" xfId="0" applyFont="1" applyFill="1" applyBorder="1" applyAlignment="1">
      <alignment horizontal="justify" vertical="center" wrapText="1"/>
    </xf>
    <xf numFmtId="0" fontId="5" fillId="0" borderId="10" xfId="0" applyFont="1" applyBorder="1" applyAlignment="1">
      <alignment horizontal="justify" vertical="center" wrapText="1"/>
    </xf>
    <xf numFmtId="1" fontId="7" fillId="7" borderId="27" xfId="0" applyNumberFormat="1" applyFont="1" applyFill="1" applyBorder="1" applyAlignment="1">
      <alignment horizontal="center" vertical="center" wrapText="1"/>
    </xf>
    <xf numFmtId="0" fontId="7" fillId="7" borderId="24" xfId="0" applyFont="1" applyFill="1" applyBorder="1" applyAlignment="1">
      <alignment horizontal="center" vertical="center" wrapText="1"/>
    </xf>
    <xf numFmtId="0" fontId="5" fillId="7" borderId="27"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8" fillId="2" borderId="9" xfId="0" applyFont="1" applyFill="1" applyBorder="1" applyAlignment="1">
      <alignment horizontal="justify" vertical="center" wrapText="1"/>
    </xf>
    <xf numFmtId="0" fontId="3" fillId="0" borderId="10" xfId="0" applyFont="1" applyBorder="1" applyAlignment="1">
      <alignment horizontal="justify" vertical="center" wrapText="1"/>
    </xf>
    <xf numFmtId="1" fontId="7" fillId="2" borderId="9"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0" fontId="8" fillId="2" borderId="11" xfId="0" applyFont="1" applyFill="1" applyBorder="1" applyAlignment="1">
      <alignment horizontal="justify" vertical="center" wrapText="1"/>
    </xf>
    <xf numFmtId="0" fontId="3" fillId="0" borderId="12" xfId="0" applyFont="1" applyBorder="1" applyAlignment="1"/>
    <xf numFmtId="1" fontId="5" fillId="0" borderId="74" xfId="0" applyNumberFormat="1" applyFont="1" applyBorder="1" applyAlignment="1">
      <alignment horizontal="center" vertical="center" wrapText="1"/>
    </xf>
    <xf numFmtId="1" fontId="5" fillId="0" borderId="19" xfId="0" applyNumberFormat="1" applyFont="1" applyBorder="1" applyAlignment="1">
      <alignment horizontal="center" vertical="center" wrapText="1"/>
    </xf>
    <xf numFmtId="4" fontId="13" fillId="2" borderId="7"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1" fontId="5" fillId="0" borderId="34" xfId="0" applyNumberFormat="1" applyFont="1" applyBorder="1" applyAlignment="1">
      <alignment horizontal="center" vertical="center" wrapText="1"/>
    </xf>
    <xf numFmtId="1" fontId="5" fillId="0" borderId="27" xfId="0" applyNumberFormat="1" applyFont="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0"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1" fontId="5" fillId="0" borderId="28" xfId="0" applyNumberFormat="1" applyFont="1" applyBorder="1" applyAlignment="1">
      <alignment horizontal="center" vertical="center" wrapText="1"/>
    </xf>
    <xf numFmtId="1" fontId="5" fillId="0" borderId="31"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0" fontId="4" fillId="0" borderId="1" xfId="0" applyFont="1" applyBorder="1" applyAlignment="1">
      <alignment vertical="center" wrapText="1"/>
    </xf>
    <xf numFmtId="1" fontId="5" fillId="0" borderId="73" xfId="0" applyNumberFormat="1" applyFont="1" applyBorder="1" applyAlignment="1">
      <alignment horizontal="center" vertical="center" wrapText="1"/>
    </xf>
    <xf numFmtId="1" fontId="5" fillId="0" borderId="57" xfId="0" applyNumberFormat="1" applyFont="1" applyBorder="1" applyAlignment="1">
      <alignment horizontal="center" vertical="center" wrapText="1"/>
    </xf>
    <xf numFmtId="0" fontId="5" fillId="0" borderId="24" xfId="0" applyFont="1" applyBorder="1" applyAlignment="1">
      <alignment horizontal="center"/>
    </xf>
    <xf numFmtId="0" fontId="5" fillId="0" borderId="34" xfId="0" applyFont="1" applyBorder="1" applyAlignment="1">
      <alignment horizontal="center"/>
    </xf>
    <xf numFmtId="0" fontId="5" fillId="0" borderId="27" xfId="0" applyFont="1" applyBorder="1" applyAlignment="1">
      <alignment horizontal="center"/>
    </xf>
    <xf numFmtId="0" fontId="5" fillId="0" borderId="25" xfId="0" applyFont="1" applyBorder="1" applyAlignment="1">
      <alignment horizontal="center"/>
    </xf>
    <xf numFmtId="0" fontId="5" fillId="0" borderId="0" xfId="0" applyFont="1" applyBorder="1" applyAlignment="1">
      <alignment horizontal="center"/>
    </xf>
    <xf numFmtId="0" fontId="5" fillId="0" borderId="7"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5" xfId="0" applyFont="1" applyBorder="1" applyAlignment="1">
      <alignment horizontal="center"/>
    </xf>
    <xf numFmtId="2" fontId="9" fillId="0" borderId="30"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9" fillId="0" borderId="56" xfId="0" applyFont="1" applyBorder="1" applyAlignment="1"/>
    <xf numFmtId="2" fontId="9" fillId="0" borderId="0" xfId="0" applyNumberFormat="1" applyFont="1" applyBorder="1" applyAlignment="1">
      <alignment horizontal="justify" vertical="center" wrapText="1"/>
    </xf>
    <xf numFmtId="0" fontId="19" fillId="0" borderId="24" xfId="2" applyFont="1" applyBorder="1" applyAlignment="1">
      <alignment horizontal="left" vertical="center" wrapText="1"/>
    </xf>
    <xf numFmtId="0" fontId="19" fillId="0" borderId="34" xfId="2" applyFont="1" applyBorder="1" applyAlignment="1">
      <alignment horizontal="left" vertical="center" wrapText="1"/>
    </xf>
    <xf numFmtId="0" fontId="20" fillId="0" borderId="0" xfId="0" applyFont="1" applyAlignment="1">
      <alignment horizontal="center"/>
    </xf>
    <xf numFmtId="0" fontId="2" fillId="3" borderId="13" xfId="0" applyFont="1" applyFill="1" applyBorder="1" applyAlignment="1">
      <alignment horizontal="center" vertical="center" wrapText="1"/>
    </xf>
    <xf numFmtId="0" fontId="2" fillId="3" borderId="8" xfId="0" applyFont="1" applyFill="1" applyBorder="1" applyAlignment="1">
      <alignment horizontal="center" vertical="center" wrapText="1"/>
    </xf>
    <xf numFmtId="1" fontId="2" fillId="2" borderId="7" xfId="0" applyNumberFormat="1" applyFont="1" applyFill="1" applyBorder="1" applyAlignment="1">
      <alignment horizontal="center" vertical="center" wrapText="1"/>
    </xf>
    <xf numFmtId="1" fontId="1" fillId="0" borderId="8" xfId="0" applyNumberFormat="1" applyFont="1" applyBorder="1" applyAlignment="1">
      <alignment horizontal="center" vertical="center" wrapText="1"/>
    </xf>
    <xf numFmtId="4" fontId="2" fillId="2" borderId="7" xfId="0" applyNumberFormat="1" applyFont="1" applyFill="1" applyBorder="1" applyAlignment="1">
      <alignment horizontal="center" vertical="center" wrapText="1"/>
    </xf>
    <xf numFmtId="4" fontId="1" fillId="0" borderId="8" xfId="0" applyNumberFormat="1" applyFont="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39" Type="http://schemas.openxmlformats.org/officeDocument/2006/relationships/revisionLog" Target="revisionLog1.xml"/><Relationship Id="rId34" Type="http://schemas.openxmlformats.org/officeDocument/2006/relationships/revisionLog" Target="revisionLog13.xml"/><Relationship Id="rId42" Type="http://schemas.openxmlformats.org/officeDocument/2006/relationships/revisionLog" Target="revisionLog4.xml"/><Relationship Id="rId38" Type="http://schemas.openxmlformats.org/officeDocument/2006/relationships/revisionLog" Target="revisionLog17.xml"/><Relationship Id="rId41" Type="http://schemas.openxmlformats.org/officeDocument/2006/relationships/revisionLog" Target="revisionLog3.xml"/><Relationship Id="rId37" Type="http://schemas.openxmlformats.org/officeDocument/2006/relationships/revisionLog" Target="revisionLog16.xml"/><Relationship Id="rId40" Type="http://schemas.openxmlformats.org/officeDocument/2006/relationships/revisionLog" Target="revisionLog2.xml"/><Relationship Id="rId45" Type="http://schemas.openxmlformats.org/officeDocument/2006/relationships/revisionLog" Target="revisionLog7.xml"/><Relationship Id="rId36" Type="http://schemas.openxmlformats.org/officeDocument/2006/relationships/revisionLog" Target="revisionLog15.xml"/><Relationship Id="rId44" Type="http://schemas.openxmlformats.org/officeDocument/2006/relationships/revisionLog" Target="revisionLog6.xml"/><Relationship Id="rId35" Type="http://schemas.openxmlformats.org/officeDocument/2006/relationships/revisionLog" Target="revisionLog14.xml"/><Relationship Id="rId43" Type="http://schemas.openxmlformats.org/officeDocument/2006/relationships/revisionLog" Target="revisionLog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B635B7D-6BC5-43F6-8A0B-E1AE870FD537}" diskRevisions="1" revisionId="261" version="20">
  <header guid="{59FF19DB-4CC8-47D3-A6B9-3BC3CCDB1959}" dateTime="2016-07-27T14:47:49" maxSheetId="4" userName="Mirela Caraman" r:id="rId34">
    <sheetIdMap count="3">
      <sheetId val="1"/>
      <sheetId val="2"/>
      <sheetId val="3"/>
    </sheetIdMap>
  </header>
  <header guid="{AA85F7D7-8A94-4094-8A74-3FAF1B4BA980}" dateTime="2016-07-27T14:51:21" maxSheetId="4" userName="Mirela Caraman" r:id="rId35">
    <sheetIdMap count="3">
      <sheetId val="1"/>
      <sheetId val="2"/>
      <sheetId val="3"/>
    </sheetIdMap>
  </header>
  <header guid="{79C0F4B7-7769-4759-A164-ABED9B485A50}" dateTime="2016-07-27T15:05:56" maxSheetId="4" userName="Mirela Caraman" r:id="rId36">
    <sheetIdMap count="3">
      <sheetId val="1"/>
      <sheetId val="2"/>
      <sheetId val="3"/>
    </sheetIdMap>
  </header>
  <header guid="{72A75F97-7C3E-4506-A05A-6A2B47C368D3}" dateTime="2016-08-02T11:08:40" maxSheetId="4" userName="Elisa CRUCEANU" r:id="rId37">
    <sheetIdMap count="3">
      <sheetId val="1"/>
      <sheetId val="2"/>
      <sheetId val="3"/>
    </sheetIdMap>
  </header>
  <header guid="{9DF14FAB-6C9D-4656-B0F3-454D146F8F79}" dateTime="2016-08-11T10:26:42" maxSheetId="4" userName="Elisa CRUCEANU" r:id="rId38">
    <sheetIdMap count="3">
      <sheetId val="1"/>
      <sheetId val="2"/>
      <sheetId val="3"/>
    </sheetIdMap>
  </header>
  <header guid="{2F6F587C-2E5E-4372-82CE-55507C9405F4}" dateTime="2016-08-11T10:28:57" maxSheetId="4" userName="Elisa CRUCEANU" r:id="rId39" minRId="255">
    <sheetIdMap count="3">
      <sheetId val="1"/>
      <sheetId val="2"/>
      <sheetId val="3"/>
    </sheetIdMap>
  </header>
  <header guid="{F3BB9A60-9EE5-4832-A4D8-A5CF71573F78}" dateTime="2016-08-11T10:30:28" maxSheetId="4" userName="Elisa CRUCEANU" r:id="rId40" minRId="257">
    <sheetIdMap count="3">
      <sheetId val="1"/>
      <sheetId val="2"/>
      <sheetId val="3"/>
    </sheetIdMap>
  </header>
  <header guid="{DB796D32-E4BF-4E3F-A64A-13764EE592CD}" dateTime="2016-08-22T16:10:19" maxSheetId="4" userName="Elisa CRUCEANU" r:id="rId41">
    <sheetIdMap count="3">
      <sheetId val="1"/>
      <sheetId val="2"/>
      <sheetId val="3"/>
    </sheetIdMap>
  </header>
  <header guid="{0CEC56CC-2C88-4F4B-8585-55842B7EA0F2}" dateTime="2016-08-22T16:11:09" maxSheetId="4" userName="Elisa CRUCEANU" r:id="rId42" minRId="259">
    <sheetIdMap count="3">
      <sheetId val="1"/>
      <sheetId val="2"/>
      <sheetId val="3"/>
    </sheetIdMap>
  </header>
  <header guid="{FF479094-8777-4803-89B1-46D56EA98807}" dateTime="2016-08-22T16:11:38" maxSheetId="4" userName="Elisa CRUCEANU" r:id="rId43">
    <sheetIdMap count="3">
      <sheetId val="1"/>
      <sheetId val="2"/>
      <sheetId val="3"/>
    </sheetIdMap>
  </header>
  <header guid="{B7085CAE-51EE-44AC-8AAA-8752C42A78BA}" dateTime="2016-08-22T16:15:45" maxSheetId="4" userName="Elisa CRUCEANU" r:id="rId44">
    <sheetIdMap count="3">
      <sheetId val="1"/>
      <sheetId val="2"/>
      <sheetId val="3"/>
    </sheetIdMap>
  </header>
  <header guid="{3B635B7D-6BC5-43F6-8A0B-E1AE870FD537}" dateTime="2016-08-24T16:30:22" maxSheetId="4" userName="Elisa CRUCEANU" r:id="rId45">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5" sId="1">
    <oc r="B157" t="inlineStr">
      <is>
        <t>Evaluator pentru situatii excepltionale</t>
      </is>
    </oc>
    <nc r="B157" t="inlineStr">
      <is>
        <t>Evaluator pentru situatii exceptionale</t>
      </is>
    </nc>
  </rcc>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35" guid="{D10D1942-C7BC-4F07-984D-5399019B06FE}" author="Mirela Caraman" newLength="253"/>
  <rdn rId="0" localSheetId="1" customView="1" name="Z_32BEAF0C_16C4_45FB_832C_5735C63C0948_.wvu.Cols" hidden="1" oldHidden="1">
    <formula>'Grila ETF componentă'!$H:$H</formula>
  </rdn>
  <rcv guid="{32BEAF0C-16C4-45FB-832C-5735C63C0948}"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44" guid="{36F10E7C-52E2-4748-A79E-E0033993BFC8}" author="Mirela Caraman" newLength="245"/>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N28" start="0" length="2147483647">
    <dxf>
      <font>
        <b/>
      </font>
    </dxf>
  </rfmt>
  <rcmt sheetId="1" cell="B35" guid="{4303901C-B8F2-4958-A168-4DB350A3C9AA}" author="Mirela Caraman" oldLength="253" newLength="1"/>
  <rcv guid="{32BEAF0C-16C4-45FB-832C-5735C63C0948}" action="delete"/>
  <rdn rId="0" localSheetId="1" customView="1" name="Z_32BEAF0C_16C4_45FB_832C_5735C63C0948_.wvu.Cols" hidden="1" oldHidden="1">
    <formula>'Grila ETF componentă'!$H:$H</formula>
    <oldFormula>'Grila ETF componentă'!$H:$H</oldFormula>
  </rdn>
  <rcv guid="{32BEAF0C-16C4-45FB-832C-5735C63C0948}"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7" sId="1">
    <oc r="B6" t="inlineStr">
      <is>
        <t>Anexa 3.1.A.3ITI</t>
      </is>
    </oc>
    <nc r="B6" t="inlineStr">
      <is>
        <t>Anexa 3.1.A.ITI</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B35" guid="{00000000-0000-0000-0000-000000000000}" action="delete" alwaysShow="1" author="Mirela Caraman"/>
  <rcmt sheetId="1" cell="B44" guid="{00000000-0000-0000-0000-000000000000}" action="delete" alwaysShow="1" author="Mirela Caraman"/>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9" sId="1">
    <oc r="B5" t="inlineStr">
      <is>
        <t>Ghidul Solicitantului. Condiții specifice de accesare a fondurilor în cadrul apelului de proiecte POR/2016/3/3.1/A/ITI1</t>
      </is>
    </oc>
    <nc r="B5" t="inlineStr">
      <is>
        <t xml:space="preserve">Ghidul Solicitantului. Condiții specifice de accesare a fondurilor în cadrul apelului de proiecte POR/2016/3/3.1/A/ITI1           APEL DEDICAT ZONEI DE INVESTIŢII TERITORIALE INTEGRATE DELTA DUNĂRII   </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06">
    <dxf>
      <fill>
        <patternFill>
          <bgColor theme="0" tint="-0.14999847407452621"/>
        </patternFill>
      </fill>
    </dxf>
  </rfmt>
  <rfmt sheetId="1" sqref="B113">
    <dxf>
      <fill>
        <patternFill>
          <bgColor theme="0" tint="-0.14999847407452621"/>
        </patternFill>
      </fill>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DB63E91-8B6B-4A77-9F80-9104F6BD6CEE}" action="delete"/>
  <rdn rId="0" localSheetId="1" customView="1" name="Z_7DB63E91_8B6B_4A77_9F80_9104F6BD6CEE_.wvu.Cols" hidden="1" oldHidden="1">
    <formula>'Grila ETF componentă'!$H:$H</formula>
    <oldFormula>'Grila ETF componentă'!$H:$H</oldFormula>
  </rdn>
  <rcv guid="{7DB63E91-8B6B-4A77-9F80-9104F6BD6CE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tabSelected="1" topLeftCell="A7" zoomScaleNormal="100" workbookViewId="0">
      <selection activeCell="G17" sqref="G17:G18"/>
    </sheetView>
  </sheetViews>
  <sheetFormatPr defaultColWidth="9.140625" defaultRowHeight="15" x14ac:dyDescent="0.35"/>
  <cols>
    <col min="1" max="1" width="6.42578125" style="18" customWidth="1"/>
    <col min="2" max="2" width="94" style="18" customWidth="1"/>
    <col min="3" max="3" width="8.28515625" style="20" bestFit="1" customWidth="1"/>
    <col min="4" max="4" width="10.140625" style="18" customWidth="1"/>
    <col min="5" max="6" width="10" style="18" bestFit="1" customWidth="1"/>
    <col min="7" max="7" width="7.140625" style="18" customWidth="1"/>
    <col min="8" max="8" width="10" style="18" hidden="1" customWidth="1"/>
    <col min="9" max="9" width="9.5703125" style="18" bestFit="1" customWidth="1"/>
    <col min="10" max="10" width="9.85546875" style="18" bestFit="1" customWidth="1"/>
    <col min="11" max="11" width="7" style="18" bestFit="1" customWidth="1"/>
    <col min="12" max="12" width="8.5703125" style="18" customWidth="1"/>
    <col min="13" max="14" width="7.5703125" style="18" customWidth="1"/>
    <col min="15" max="17" width="7" style="18" customWidth="1"/>
    <col min="18" max="16384" width="9.140625" style="18"/>
  </cols>
  <sheetData>
    <row r="1" spans="1:11" x14ac:dyDescent="0.35">
      <c r="B1" s="19" t="s">
        <v>8</v>
      </c>
    </row>
    <row r="2" spans="1:11" x14ac:dyDescent="0.35">
      <c r="B2" s="19" t="s">
        <v>9</v>
      </c>
    </row>
    <row r="3" spans="1:11" ht="30" x14ac:dyDescent="0.35">
      <c r="B3" s="21" t="s">
        <v>10</v>
      </c>
    </row>
    <row r="4" spans="1:11" x14ac:dyDescent="0.35">
      <c r="B4" s="19" t="s">
        <v>11</v>
      </c>
    </row>
    <row r="5" spans="1:11" ht="30" x14ac:dyDescent="0.35">
      <c r="B5" s="22" t="s">
        <v>141</v>
      </c>
      <c r="D5" s="23"/>
      <c r="E5" s="23"/>
    </row>
    <row r="6" spans="1:11" x14ac:dyDescent="0.35">
      <c r="B6" s="24" t="s">
        <v>140</v>
      </c>
      <c r="C6" s="25"/>
      <c r="D6" s="23"/>
      <c r="E6" s="23"/>
    </row>
    <row r="7" spans="1:11" ht="229.5" customHeight="1" x14ac:dyDescent="0.35">
      <c r="B7" s="191" t="s">
        <v>136</v>
      </c>
      <c r="C7" s="26"/>
    </row>
    <row r="8" spans="1:11" ht="45" x14ac:dyDescent="0.35">
      <c r="B8" s="96" t="s">
        <v>92</v>
      </c>
    </row>
    <row r="9" spans="1:11" ht="15.75" thickBot="1" x14ac:dyDescent="0.4">
      <c r="B9" s="27" t="s">
        <v>76</v>
      </c>
      <c r="F9" s="26"/>
    </row>
    <row r="10" spans="1:11" ht="57" customHeight="1" thickBot="1" x14ac:dyDescent="0.4">
      <c r="D10" s="306" t="s">
        <v>39</v>
      </c>
      <c r="E10" s="307"/>
      <c r="F10" s="307"/>
      <c r="G10" s="308"/>
      <c r="H10" s="309" t="s">
        <v>40</v>
      </c>
      <c r="I10" s="307"/>
      <c r="J10" s="307"/>
      <c r="K10" s="310"/>
    </row>
    <row r="11" spans="1:11" ht="30.75" thickBot="1" x14ac:dyDescent="0.4">
      <c r="A11" s="347" t="s">
        <v>17</v>
      </c>
      <c r="B11" s="348"/>
      <c r="C11" s="348"/>
      <c r="D11" s="28" t="s">
        <v>32</v>
      </c>
      <c r="E11" s="29" t="s">
        <v>33</v>
      </c>
      <c r="F11" s="29" t="s">
        <v>34</v>
      </c>
      <c r="G11" s="30"/>
      <c r="H11" s="31" t="s">
        <v>32</v>
      </c>
      <c r="I11" s="29" t="s">
        <v>33</v>
      </c>
      <c r="J11" s="29" t="s">
        <v>34</v>
      </c>
      <c r="K11" s="32"/>
    </row>
    <row r="12" spans="1:11" ht="45.75" thickBot="1" x14ac:dyDescent="0.4">
      <c r="A12" s="63" t="s">
        <v>0</v>
      </c>
      <c r="B12" s="64" t="s">
        <v>1</v>
      </c>
      <c r="C12" s="65" t="s">
        <v>2</v>
      </c>
      <c r="D12" s="66" t="s">
        <v>35</v>
      </c>
      <c r="E12" s="67" t="s">
        <v>36</v>
      </c>
      <c r="F12" s="67" t="s">
        <v>37</v>
      </c>
      <c r="G12" s="68" t="s">
        <v>38</v>
      </c>
      <c r="H12" s="69" t="s">
        <v>35</v>
      </c>
      <c r="I12" s="67" t="s">
        <v>36</v>
      </c>
      <c r="J12" s="67" t="s">
        <v>37</v>
      </c>
      <c r="K12" s="70" t="s">
        <v>38</v>
      </c>
    </row>
    <row r="13" spans="1:11" x14ac:dyDescent="0.35">
      <c r="A13" s="361" t="s">
        <v>6</v>
      </c>
      <c r="B13" s="362"/>
      <c r="C13" s="360">
        <f>C15+C51+C61+C69</f>
        <v>100</v>
      </c>
      <c r="D13" s="311">
        <f>D15+D51+D61+D69</f>
        <v>0</v>
      </c>
      <c r="E13" s="311">
        <f>E15+E51+E61+E69</f>
        <v>0</v>
      </c>
      <c r="F13" s="311">
        <f>F15+F51+F61+F69</f>
        <v>0</v>
      </c>
      <c r="G13" s="317">
        <f>AVERAGE(D13:F14)</f>
        <v>0</v>
      </c>
      <c r="H13" s="311">
        <f>H15+H51+H61+H69</f>
        <v>0</v>
      </c>
      <c r="I13" s="311">
        <f>I15+I51+I61+I69</f>
        <v>0</v>
      </c>
      <c r="J13" s="311">
        <f>J15+J51+J61+J69</f>
        <v>0</v>
      </c>
      <c r="K13" s="317">
        <f>AVERAGE(H13:J14)</f>
        <v>0</v>
      </c>
    </row>
    <row r="14" spans="1:11" ht="15.75" thickBot="1" x14ac:dyDescent="0.4">
      <c r="A14" s="363"/>
      <c r="B14" s="364"/>
      <c r="C14" s="312"/>
      <c r="D14" s="312"/>
      <c r="E14" s="312"/>
      <c r="F14" s="312"/>
      <c r="G14" s="318"/>
      <c r="H14" s="312"/>
      <c r="I14" s="312"/>
      <c r="J14" s="312"/>
      <c r="K14" s="318"/>
    </row>
    <row r="15" spans="1:11" x14ac:dyDescent="0.35">
      <c r="A15" s="358">
        <v>1</v>
      </c>
      <c r="B15" s="369" t="s">
        <v>21</v>
      </c>
      <c r="C15" s="313">
        <f>C17+C25+C33+C42</f>
        <v>40</v>
      </c>
      <c r="D15" s="313">
        <f>D17+D25+D33+D42</f>
        <v>0</v>
      </c>
      <c r="E15" s="313">
        <f>E17+E25+E33+E42</f>
        <v>0</v>
      </c>
      <c r="F15" s="313">
        <f>F17+F25+F33+F42</f>
        <v>0</v>
      </c>
      <c r="G15" s="319">
        <f>AVERAGE(D15:F16)</f>
        <v>0</v>
      </c>
      <c r="H15" s="313">
        <f>H17+H25+H33+H42</f>
        <v>0</v>
      </c>
      <c r="I15" s="313">
        <f>J15+I25+I33+I42</f>
        <v>0</v>
      </c>
      <c r="J15" s="313">
        <f>J17+J25+J33+J42</f>
        <v>0</v>
      </c>
      <c r="K15" s="319">
        <f>AVERAGE(H15:J16)</f>
        <v>0</v>
      </c>
    </row>
    <row r="16" spans="1:11" ht="15.75" thickBot="1" x14ac:dyDescent="0.4">
      <c r="A16" s="359"/>
      <c r="B16" s="370"/>
      <c r="C16" s="314"/>
      <c r="D16" s="314"/>
      <c r="E16" s="314"/>
      <c r="F16" s="314"/>
      <c r="G16" s="320"/>
      <c r="H16" s="314"/>
      <c r="I16" s="314"/>
      <c r="J16" s="314"/>
      <c r="K16" s="320"/>
    </row>
    <row r="17" spans="1:14" x14ac:dyDescent="0.35">
      <c r="A17" s="349" t="s">
        <v>5</v>
      </c>
      <c r="B17" s="365" t="s">
        <v>119</v>
      </c>
      <c r="C17" s="367">
        <v>10</v>
      </c>
      <c r="D17" s="315"/>
      <c r="E17" s="315"/>
      <c r="F17" s="315"/>
      <c r="G17" s="319" t="e">
        <f>AVERAGE(D17:F18)</f>
        <v>#DIV/0!</v>
      </c>
      <c r="H17" s="315"/>
      <c r="I17" s="315"/>
      <c r="J17" s="315"/>
      <c r="K17" s="319" t="e">
        <f>AVERAGE(H17:J18)</f>
        <v>#DIV/0!</v>
      </c>
    </row>
    <row r="18" spans="1:14" ht="15.75" thickBot="1" x14ac:dyDescent="0.4">
      <c r="A18" s="350"/>
      <c r="B18" s="366"/>
      <c r="C18" s="368"/>
      <c r="D18" s="316"/>
      <c r="E18" s="316"/>
      <c r="F18" s="316"/>
      <c r="G18" s="321"/>
      <c r="H18" s="316"/>
      <c r="I18" s="316"/>
      <c r="J18" s="316"/>
      <c r="K18" s="321"/>
    </row>
    <row r="19" spans="1:14" ht="30.75" thickBot="1" x14ac:dyDescent="0.4">
      <c r="A19" s="355"/>
      <c r="B19" s="176" t="s">
        <v>111</v>
      </c>
      <c r="C19" s="33">
        <v>10</v>
      </c>
      <c r="D19" s="341"/>
      <c r="E19" s="248"/>
      <c r="F19" s="248"/>
      <c r="G19" s="248"/>
      <c r="H19" s="248"/>
      <c r="I19" s="248"/>
      <c r="J19" s="248"/>
      <c r="K19" s="249"/>
    </row>
    <row r="20" spans="1:14" ht="30.75" thickBot="1" x14ac:dyDescent="0.4">
      <c r="A20" s="356"/>
      <c r="B20" s="176" t="s">
        <v>78</v>
      </c>
      <c r="C20" s="33">
        <v>5</v>
      </c>
      <c r="D20" s="342"/>
      <c r="E20" s="251"/>
      <c r="F20" s="251"/>
      <c r="G20" s="251"/>
      <c r="H20" s="251"/>
      <c r="I20" s="251"/>
      <c r="J20" s="251"/>
      <c r="K20" s="252"/>
    </row>
    <row r="21" spans="1:14" ht="30.75" thickBot="1" x14ac:dyDescent="0.4">
      <c r="A21" s="356"/>
      <c r="B21" s="176" t="s">
        <v>22</v>
      </c>
      <c r="C21" s="33">
        <v>1</v>
      </c>
      <c r="D21" s="342"/>
      <c r="E21" s="251"/>
      <c r="F21" s="251"/>
      <c r="G21" s="251"/>
      <c r="H21" s="251"/>
      <c r="I21" s="251"/>
      <c r="J21" s="251"/>
      <c r="K21" s="252"/>
    </row>
    <row r="22" spans="1:14" x14ac:dyDescent="0.35">
      <c r="A22" s="356"/>
      <c r="B22" s="298" t="s">
        <v>29</v>
      </c>
      <c r="C22" s="299"/>
      <c r="D22" s="250"/>
      <c r="E22" s="251"/>
      <c r="F22" s="251"/>
      <c r="G22" s="251"/>
      <c r="H22" s="251"/>
      <c r="I22" s="251"/>
      <c r="J22" s="251"/>
      <c r="K22" s="252"/>
    </row>
    <row r="23" spans="1:14" x14ac:dyDescent="0.35">
      <c r="A23" s="356"/>
      <c r="B23" s="298" t="s">
        <v>30</v>
      </c>
      <c r="C23" s="299"/>
      <c r="D23" s="250"/>
      <c r="E23" s="251"/>
      <c r="F23" s="251"/>
      <c r="G23" s="251"/>
      <c r="H23" s="251"/>
      <c r="I23" s="251"/>
      <c r="J23" s="251"/>
      <c r="K23" s="252"/>
    </row>
    <row r="24" spans="1:14" ht="15.75" thickBot="1" x14ac:dyDescent="0.4">
      <c r="A24" s="357"/>
      <c r="B24" s="322" t="s">
        <v>31</v>
      </c>
      <c r="C24" s="323"/>
      <c r="D24" s="253"/>
      <c r="E24" s="254"/>
      <c r="F24" s="254"/>
      <c r="G24" s="254"/>
      <c r="H24" s="254"/>
      <c r="I24" s="254"/>
      <c r="J24" s="254"/>
      <c r="K24" s="255"/>
    </row>
    <row r="25" spans="1:14" x14ac:dyDescent="0.35">
      <c r="A25" s="351" t="s">
        <v>3</v>
      </c>
      <c r="B25" s="331" t="s">
        <v>14</v>
      </c>
      <c r="C25" s="353">
        <v>10</v>
      </c>
      <c r="D25" s="316"/>
      <c r="E25" s="316"/>
      <c r="F25" s="316"/>
      <c r="G25" s="373" t="e">
        <f>AVERAGE(D25:F26)</f>
        <v>#DIV/0!</v>
      </c>
      <c r="H25" s="316"/>
      <c r="I25" s="316"/>
      <c r="J25" s="316"/>
      <c r="K25" s="373" t="e">
        <f>AVERAGE(H25:J26)</f>
        <v>#DIV/0!</v>
      </c>
    </row>
    <row r="26" spans="1:14" ht="15.75" thickBot="1" x14ac:dyDescent="0.4">
      <c r="A26" s="352"/>
      <c r="B26" s="293"/>
      <c r="C26" s="354"/>
      <c r="D26" s="316"/>
      <c r="E26" s="316"/>
      <c r="F26" s="316"/>
      <c r="G26" s="321"/>
      <c r="H26" s="316"/>
      <c r="I26" s="316"/>
      <c r="J26" s="316"/>
      <c r="K26" s="321"/>
    </row>
    <row r="27" spans="1:14" ht="30.75" thickBot="1" x14ac:dyDescent="0.4">
      <c r="A27" s="256"/>
      <c r="B27" s="177" t="s">
        <v>25</v>
      </c>
      <c r="C27" s="34">
        <v>10</v>
      </c>
      <c r="D27" s="341"/>
      <c r="E27" s="248"/>
      <c r="F27" s="248"/>
      <c r="G27" s="248"/>
      <c r="H27" s="248"/>
      <c r="I27" s="248"/>
      <c r="J27" s="248"/>
      <c r="K27" s="249"/>
    </row>
    <row r="28" spans="1:14" ht="30.75" thickBot="1" x14ac:dyDescent="0.4">
      <c r="A28" s="257"/>
      <c r="B28" s="177" t="s">
        <v>24</v>
      </c>
      <c r="C28" s="34">
        <v>5</v>
      </c>
      <c r="D28" s="342"/>
      <c r="E28" s="251"/>
      <c r="F28" s="251"/>
      <c r="G28" s="251"/>
      <c r="H28" s="251"/>
      <c r="I28" s="251"/>
      <c r="J28" s="251"/>
      <c r="K28" s="252"/>
      <c r="N28" s="201"/>
    </row>
    <row r="29" spans="1:14" ht="30.75" thickBot="1" x14ac:dyDescent="0.4">
      <c r="A29" s="257"/>
      <c r="B29" s="177" t="s">
        <v>23</v>
      </c>
      <c r="C29" s="34">
        <v>1</v>
      </c>
      <c r="D29" s="342"/>
      <c r="E29" s="251"/>
      <c r="F29" s="251"/>
      <c r="G29" s="251"/>
      <c r="H29" s="251"/>
      <c r="I29" s="251"/>
      <c r="J29" s="251"/>
      <c r="K29" s="252"/>
    </row>
    <row r="30" spans="1:14" x14ac:dyDescent="0.35">
      <c r="A30" s="257"/>
      <c r="B30" s="298" t="s">
        <v>29</v>
      </c>
      <c r="C30" s="299"/>
      <c r="D30" s="250"/>
      <c r="E30" s="251"/>
      <c r="F30" s="251"/>
      <c r="G30" s="251"/>
      <c r="H30" s="251"/>
      <c r="I30" s="251"/>
      <c r="J30" s="251"/>
      <c r="K30" s="252"/>
    </row>
    <row r="31" spans="1:14" x14ac:dyDescent="0.35">
      <c r="A31" s="257"/>
      <c r="B31" s="298" t="s">
        <v>30</v>
      </c>
      <c r="C31" s="299"/>
      <c r="D31" s="250"/>
      <c r="E31" s="251"/>
      <c r="F31" s="251"/>
      <c r="G31" s="251"/>
      <c r="H31" s="251"/>
      <c r="I31" s="251"/>
      <c r="J31" s="251"/>
      <c r="K31" s="252"/>
    </row>
    <row r="32" spans="1:14" ht="15.75" thickBot="1" x14ac:dyDescent="0.4">
      <c r="A32" s="297"/>
      <c r="B32" s="322" t="s">
        <v>31</v>
      </c>
      <c r="C32" s="323"/>
      <c r="D32" s="253"/>
      <c r="E32" s="254"/>
      <c r="F32" s="254"/>
      <c r="G32" s="254"/>
      <c r="H32" s="254"/>
      <c r="I32" s="254"/>
      <c r="J32" s="254"/>
      <c r="K32" s="255"/>
    </row>
    <row r="33" spans="1:11" x14ac:dyDescent="0.35">
      <c r="A33" s="351" t="s">
        <v>4</v>
      </c>
      <c r="B33" s="339" t="s">
        <v>15</v>
      </c>
      <c r="C33" s="353">
        <v>10</v>
      </c>
      <c r="D33" s="332"/>
      <c r="E33" s="332"/>
      <c r="F33" s="332"/>
      <c r="G33" s="334" t="e">
        <f>AVERAGE(D33:F34)</f>
        <v>#DIV/0!</v>
      </c>
      <c r="H33" s="332"/>
      <c r="I33" s="332"/>
      <c r="J33" s="332"/>
      <c r="K33" s="334" t="e">
        <f>AVERAGE(H33:J34)</f>
        <v>#DIV/0!</v>
      </c>
    </row>
    <row r="34" spans="1:11" ht="15.75" thickBot="1" x14ac:dyDescent="0.4">
      <c r="A34" s="352"/>
      <c r="B34" s="340"/>
      <c r="C34" s="354"/>
      <c r="D34" s="333"/>
      <c r="E34" s="333"/>
      <c r="F34" s="333"/>
      <c r="G34" s="335"/>
      <c r="H34" s="333"/>
      <c r="I34" s="333"/>
      <c r="J34" s="333"/>
      <c r="K34" s="335"/>
    </row>
    <row r="35" spans="1:11" ht="30.75" thickBot="1" x14ac:dyDescent="0.4">
      <c r="A35" s="256"/>
      <c r="B35" s="196" t="s">
        <v>79</v>
      </c>
      <c r="C35" s="195">
        <v>10</v>
      </c>
      <c r="D35" s="341"/>
      <c r="E35" s="248"/>
      <c r="F35" s="248"/>
      <c r="G35" s="248"/>
      <c r="H35" s="248"/>
      <c r="I35" s="248"/>
      <c r="J35" s="248"/>
      <c r="K35" s="249"/>
    </row>
    <row r="36" spans="1:11" x14ac:dyDescent="0.35">
      <c r="A36" s="257"/>
      <c r="B36" s="338" t="s">
        <v>80</v>
      </c>
      <c r="C36" s="336">
        <v>5</v>
      </c>
      <c r="D36" s="250"/>
      <c r="E36" s="251"/>
      <c r="F36" s="251"/>
      <c r="G36" s="251"/>
      <c r="H36" s="251"/>
      <c r="I36" s="251"/>
      <c r="J36" s="251"/>
      <c r="K36" s="252"/>
    </row>
    <row r="37" spans="1:11" ht="15.75" thickBot="1" x14ac:dyDescent="0.4">
      <c r="A37" s="257"/>
      <c r="B37" s="328"/>
      <c r="C37" s="337"/>
      <c r="D37" s="250"/>
      <c r="E37" s="251"/>
      <c r="F37" s="251"/>
      <c r="G37" s="251"/>
      <c r="H37" s="251"/>
      <c r="I37" s="251"/>
      <c r="J37" s="251"/>
      <c r="K37" s="252"/>
    </row>
    <row r="38" spans="1:11" ht="30.75" thickBot="1" x14ac:dyDescent="0.4">
      <c r="A38" s="257"/>
      <c r="B38" s="147" t="s">
        <v>81</v>
      </c>
      <c r="C38" s="35" t="s">
        <v>16</v>
      </c>
      <c r="D38" s="250"/>
      <c r="E38" s="251"/>
      <c r="F38" s="251"/>
      <c r="G38" s="251"/>
      <c r="H38" s="251"/>
      <c r="I38" s="251"/>
      <c r="J38" s="251"/>
      <c r="K38" s="252"/>
    </row>
    <row r="39" spans="1:11" x14ac:dyDescent="0.35">
      <c r="A39" s="257"/>
      <c r="B39" s="298" t="s">
        <v>29</v>
      </c>
      <c r="C39" s="299"/>
      <c r="D39" s="250"/>
      <c r="E39" s="251"/>
      <c r="F39" s="251"/>
      <c r="G39" s="251"/>
      <c r="H39" s="251"/>
      <c r="I39" s="251"/>
      <c r="J39" s="251"/>
      <c r="K39" s="252"/>
    </row>
    <row r="40" spans="1:11" x14ac:dyDescent="0.35">
      <c r="A40" s="257"/>
      <c r="B40" s="298" t="s">
        <v>30</v>
      </c>
      <c r="C40" s="299"/>
      <c r="D40" s="250"/>
      <c r="E40" s="251"/>
      <c r="F40" s="251"/>
      <c r="G40" s="251"/>
      <c r="H40" s="251"/>
      <c r="I40" s="251"/>
      <c r="J40" s="251"/>
      <c r="K40" s="252"/>
    </row>
    <row r="41" spans="1:11" ht="15.75" thickBot="1" x14ac:dyDescent="0.4">
      <c r="A41" s="257"/>
      <c r="B41" s="322" t="s">
        <v>31</v>
      </c>
      <c r="C41" s="323"/>
      <c r="D41" s="253"/>
      <c r="E41" s="254"/>
      <c r="F41" s="254"/>
      <c r="G41" s="254"/>
      <c r="H41" s="254"/>
      <c r="I41" s="254"/>
      <c r="J41" s="254"/>
      <c r="K41" s="255"/>
    </row>
    <row r="42" spans="1:11" ht="15.75" thickBot="1" x14ac:dyDescent="0.4">
      <c r="A42" s="17" t="s">
        <v>20</v>
      </c>
      <c r="B42" s="198" t="s">
        <v>19</v>
      </c>
      <c r="C42" s="36">
        <v>10</v>
      </c>
      <c r="D42" s="37"/>
      <c r="E42" s="37"/>
      <c r="F42" s="37"/>
      <c r="G42" s="59" t="e">
        <f>AVERAGE(D42:F42)</f>
        <v>#DIV/0!</v>
      </c>
      <c r="H42" s="37"/>
      <c r="I42" s="37"/>
      <c r="J42" s="37"/>
      <c r="K42" s="59" t="e">
        <f>AVERAGE(H42:J42)</f>
        <v>#DIV/0!</v>
      </c>
    </row>
    <row r="43" spans="1:11" ht="15.75" thickBot="1" x14ac:dyDescent="0.4">
      <c r="A43" s="256"/>
      <c r="B43" s="344" t="s">
        <v>82</v>
      </c>
      <c r="C43" s="345"/>
      <c r="D43" s="345"/>
      <c r="E43" s="345"/>
      <c r="F43" s="345"/>
      <c r="G43" s="345"/>
      <c r="H43" s="345"/>
      <c r="I43" s="345"/>
      <c r="J43" s="345"/>
      <c r="K43" s="346"/>
    </row>
    <row r="44" spans="1:11" ht="15.75" thickBot="1" x14ac:dyDescent="0.4">
      <c r="A44" s="257"/>
      <c r="B44" s="177" t="s">
        <v>12</v>
      </c>
      <c r="C44" s="38">
        <v>10</v>
      </c>
      <c r="D44" s="343"/>
      <c r="E44" s="248"/>
      <c r="F44" s="248"/>
      <c r="G44" s="248"/>
      <c r="H44" s="248"/>
      <c r="I44" s="248"/>
      <c r="J44" s="248"/>
      <c r="K44" s="249"/>
    </row>
    <row r="45" spans="1:11" ht="15.75" thickBot="1" x14ac:dyDescent="0.4">
      <c r="A45" s="257"/>
      <c r="B45" s="177" t="s">
        <v>123</v>
      </c>
      <c r="C45" s="15">
        <v>8</v>
      </c>
      <c r="D45" s="250"/>
      <c r="E45" s="251"/>
      <c r="F45" s="251"/>
      <c r="G45" s="251"/>
      <c r="H45" s="251"/>
      <c r="I45" s="251"/>
      <c r="J45" s="251"/>
      <c r="K45" s="252"/>
    </row>
    <row r="46" spans="1:11" ht="15.75" thickBot="1" x14ac:dyDescent="0.4">
      <c r="A46" s="257"/>
      <c r="B46" s="177" t="s">
        <v>124</v>
      </c>
      <c r="C46" s="15">
        <v>4</v>
      </c>
      <c r="D46" s="250"/>
      <c r="E46" s="251"/>
      <c r="F46" s="251"/>
      <c r="G46" s="251"/>
      <c r="H46" s="251"/>
      <c r="I46" s="251"/>
      <c r="J46" s="251"/>
      <c r="K46" s="252"/>
    </row>
    <row r="47" spans="1:11" ht="15.75" thickBot="1" x14ac:dyDescent="0.4">
      <c r="A47" s="257"/>
      <c r="B47" s="177" t="s">
        <v>125</v>
      </c>
      <c r="C47" s="15">
        <v>1</v>
      </c>
      <c r="D47" s="250"/>
      <c r="E47" s="251"/>
      <c r="F47" s="251"/>
      <c r="G47" s="251"/>
      <c r="H47" s="251"/>
      <c r="I47" s="251"/>
      <c r="J47" s="251"/>
      <c r="K47" s="252"/>
    </row>
    <row r="48" spans="1:11" x14ac:dyDescent="0.35">
      <c r="A48" s="257"/>
      <c r="B48" s="298" t="s">
        <v>29</v>
      </c>
      <c r="C48" s="299"/>
      <c r="D48" s="250"/>
      <c r="E48" s="251"/>
      <c r="F48" s="251"/>
      <c r="G48" s="251"/>
      <c r="H48" s="251"/>
      <c r="I48" s="251"/>
      <c r="J48" s="251"/>
      <c r="K48" s="252"/>
    </row>
    <row r="49" spans="1:13" x14ac:dyDescent="0.35">
      <c r="A49" s="257"/>
      <c r="B49" s="298" t="s">
        <v>30</v>
      </c>
      <c r="C49" s="299"/>
      <c r="D49" s="250"/>
      <c r="E49" s="251"/>
      <c r="F49" s="251"/>
      <c r="G49" s="251"/>
      <c r="H49" s="251"/>
      <c r="I49" s="251"/>
      <c r="J49" s="251"/>
      <c r="K49" s="252"/>
    </row>
    <row r="50" spans="1:13" ht="15.75" thickBot="1" x14ac:dyDescent="0.4">
      <c r="A50" s="257"/>
      <c r="B50" s="322" t="s">
        <v>31</v>
      </c>
      <c r="C50" s="323"/>
      <c r="D50" s="250"/>
      <c r="E50" s="251"/>
      <c r="F50" s="251"/>
      <c r="G50" s="251"/>
      <c r="H50" s="251"/>
      <c r="I50" s="251"/>
      <c r="J50" s="251"/>
      <c r="K50" s="252"/>
    </row>
    <row r="51" spans="1:13" ht="15.75" thickBot="1" x14ac:dyDescent="0.4">
      <c r="A51" s="39">
        <v>2</v>
      </c>
      <c r="B51" s="199" t="s">
        <v>74</v>
      </c>
      <c r="C51" s="40">
        <f>SUM(C52:C56)</f>
        <v>18</v>
      </c>
      <c r="D51" s="149"/>
      <c r="E51" s="149"/>
      <c r="F51" s="149"/>
      <c r="G51" s="59" t="e">
        <f>AVERAGE(D51:F51)</f>
        <v>#DIV/0!</v>
      </c>
      <c r="H51" s="149"/>
      <c r="I51" s="149"/>
      <c r="J51" s="149"/>
      <c r="K51" s="59" t="e">
        <f>AVERAGE(H51:J51)</f>
        <v>#DIV/0!</v>
      </c>
    </row>
    <row r="52" spans="1:13" ht="15.75" x14ac:dyDescent="0.35">
      <c r="A52" s="374"/>
      <c r="B52" s="327" t="s">
        <v>127</v>
      </c>
      <c r="C52" s="329">
        <v>10</v>
      </c>
      <c r="D52" s="385"/>
      <c r="E52" s="371"/>
      <c r="F52" s="371"/>
      <c r="G52" s="207"/>
      <c r="H52" s="385"/>
      <c r="I52" s="371"/>
      <c r="J52" s="371"/>
      <c r="K52" s="204"/>
      <c r="M52" s="193"/>
    </row>
    <row r="53" spans="1:13" ht="15.75" customHeight="1" thickBot="1" x14ac:dyDescent="0.4">
      <c r="A53" s="374"/>
      <c r="B53" s="328"/>
      <c r="C53" s="330"/>
      <c r="D53" s="386"/>
      <c r="E53" s="372"/>
      <c r="F53" s="372"/>
      <c r="G53" s="209"/>
      <c r="H53" s="386"/>
      <c r="I53" s="372"/>
      <c r="J53" s="372"/>
      <c r="K53" s="205"/>
    </row>
    <row r="54" spans="1:13" ht="30.75" thickBot="1" x14ac:dyDescent="0.4">
      <c r="A54" s="374"/>
      <c r="B54" s="147" t="s">
        <v>130</v>
      </c>
      <c r="C54" s="41">
        <v>5</v>
      </c>
      <c r="D54" s="160"/>
      <c r="E54" s="161"/>
      <c r="F54" s="161"/>
      <c r="G54" s="209"/>
      <c r="H54" s="160"/>
      <c r="I54" s="161"/>
      <c r="J54" s="161"/>
      <c r="K54" s="205"/>
    </row>
    <row r="55" spans="1:13" ht="30.75" thickBot="1" x14ac:dyDescent="0.4">
      <c r="A55" s="374"/>
      <c r="B55" s="147" t="s">
        <v>69</v>
      </c>
      <c r="C55" s="42">
        <v>3</v>
      </c>
      <c r="D55" s="160"/>
      <c r="E55" s="161"/>
      <c r="F55" s="161"/>
      <c r="G55" s="209"/>
      <c r="H55" s="160"/>
      <c r="I55" s="161"/>
      <c r="J55" s="161"/>
      <c r="K55" s="205"/>
    </row>
    <row r="56" spans="1:13" ht="30.75" thickBot="1" x14ac:dyDescent="0.4">
      <c r="A56" s="375"/>
      <c r="B56" s="147" t="s">
        <v>75</v>
      </c>
      <c r="C56" s="43">
        <v>0</v>
      </c>
      <c r="D56" s="162"/>
      <c r="E56" s="163"/>
      <c r="F56" s="163"/>
      <c r="G56" s="208"/>
      <c r="H56" s="162"/>
      <c r="I56" s="163"/>
      <c r="J56" s="163"/>
      <c r="K56" s="206"/>
    </row>
    <row r="57" spans="1:13" ht="15" customHeight="1" thickBot="1" x14ac:dyDescent="0.4">
      <c r="A57" s="9"/>
      <c r="B57" s="324" t="s">
        <v>7</v>
      </c>
      <c r="C57" s="326"/>
      <c r="D57" s="341"/>
      <c r="E57" s="376"/>
      <c r="F57" s="376"/>
      <c r="G57" s="376"/>
      <c r="H57" s="376"/>
      <c r="I57" s="376"/>
      <c r="J57" s="376"/>
      <c r="K57" s="377"/>
    </row>
    <row r="58" spans="1:13" ht="14.45" customHeight="1" x14ac:dyDescent="0.35">
      <c r="A58" s="239"/>
      <c r="B58" s="298" t="s">
        <v>29</v>
      </c>
      <c r="C58" s="299"/>
      <c r="D58" s="378"/>
      <c r="E58" s="379"/>
      <c r="F58" s="379"/>
      <c r="G58" s="379"/>
      <c r="H58" s="379"/>
      <c r="I58" s="379"/>
      <c r="J58" s="379"/>
      <c r="K58" s="380"/>
    </row>
    <row r="59" spans="1:13" ht="14.45" customHeight="1" x14ac:dyDescent="0.35">
      <c r="A59" s="257"/>
      <c r="B59" s="298" t="s">
        <v>30</v>
      </c>
      <c r="C59" s="299"/>
      <c r="D59" s="378"/>
      <c r="E59" s="379"/>
      <c r="F59" s="379"/>
      <c r="G59" s="379"/>
      <c r="H59" s="379"/>
      <c r="I59" s="379"/>
      <c r="J59" s="379"/>
      <c r="K59" s="380"/>
    </row>
    <row r="60" spans="1:13" ht="15" customHeight="1" thickBot="1" x14ac:dyDescent="0.4">
      <c r="A60" s="297"/>
      <c r="B60" s="322" t="s">
        <v>31</v>
      </c>
      <c r="C60" s="323"/>
      <c r="D60" s="381"/>
      <c r="E60" s="382"/>
      <c r="F60" s="382"/>
      <c r="G60" s="382"/>
      <c r="H60" s="382"/>
      <c r="I60" s="382"/>
      <c r="J60" s="382"/>
      <c r="K60" s="383"/>
    </row>
    <row r="61" spans="1:13" ht="30.75" thickBot="1" x14ac:dyDescent="0.4">
      <c r="A61" s="44">
        <v>3</v>
      </c>
      <c r="B61" s="200" t="s">
        <v>27</v>
      </c>
      <c r="C61" s="12">
        <f>C62+C63</f>
        <v>2</v>
      </c>
      <c r="D61" s="84"/>
      <c r="E61" s="84"/>
      <c r="F61" s="84"/>
      <c r="G61" s="59" t="e">
        <f>AVERAGE(D61:F61)</f>
        <v>#DIV/0!</v>
      </c>
      <c r="H61" s="84"/>
      <c r="I61" s="84"/>
      <c r="J61" s="84"/>
      <c r="K61" s="145" t="e">
        <f>AVERAGE(H61:J61)</f>
        <v>#DIV/0!</v>
      </c>
    </row>
    <row r="62" spans="1:13" ht="30.75" thickBot="1" x14ac:dyDescent="0.4">
      <c r="A62" s="194"/>
      <c r="B62" s="147" t="s">
        <v>77</v>
      </c>
      <c r="C62" s="150">
        <v>1</v>
      </c>
      <c r="D62" s="164"/>
      <c r="E62" s="165"/>
      <c r="F62" s="165"/>
      <c r="G62" s="207"/>
      <c r="H62" s="164"/>
      <c r="I62" s="165"/>
      <c r="J62" s="165"/>
      <c r="K62" s="204"/>
    </row>
    <row r="63" spans="1:13" ht="60.75" thickBot="1" x14ac:dyDescent="0.4">
      <c r="A63" s="90"/>
      <c r="B63" s="148" t="s">
        <v>134</v>
      </c>
      <c r="C63" s="42">
        <v>1</v>
      </c>
      <c r="D63" s="166"/>
      <c r="E63" s="167"/>
      <c r="F63" s="167"/>
      <c r="G63" s="209"/>
      <c r="H63" s="166"/>
      <c r="I63" s="167"/>
      <c r="J63" s="167"/>
      <c r="K63" s="205"/>
    </row>
    <row r="64" spans="1:13" ht="15.75" thickBot="1" x14ac:dyDescent="0.4">
      <c r="A64" s="46"/>
      <c r="B64" s="148" t="s">
        <v>135</v>
      </c>
      <c r="C64" s="42">
        <v>0</v>
      </c>
      <c r="D64" s="168"/>
      <c r="E64" s="169"/>
      <c r="F64" s="169"/>
      <c r="G64" s="208"/>
      <c r="H64" s="168"/>
      <c r="I64" s="169"/>
      <c r="J64" s="169"/>
      <c r="K64" s="206"/>
    </row>
    <row r="65" spans="1:17" ht="15" customHeight="1" thickBot="1" x14ac:dyDescent="0.4">
      <c r="A65" s="9"/>
      <c r="B65" s="324" t="s">
        <v>7</v>
      </c>
      <c r="C65" s="326"/>
      <c r="D65" s="210"/>
      <c r="E65" s="211"/>
      <c r="F65" s="211"/>
      <c r="G65" s="211"/>
      <c r="H65" s="211"/>
      <c r="I65" s="211"/>
      <c r="J65" s="211"/>
      <c r="K65" s="212"/>
    </row>
    <row r="66" spans="1:17" ht="14.45" customHeight="1" x14ac:dyDescent="0.35">
      <c r="A66" s="47"/>
      <c r="B66" s="298" t="s">
        <v>29</v>
      </c>
      <c r="C66" s="299"/>
      <c r="D66" s="213"/>
      <c r="E66" s="214"/>
      <c r="F66" s="214"/>
      <c r="G66" s="214"/>
      <c r="H66" s="214"/>
      <c r="I66" s="214"/>
      <c r="J66" s="214"/>
      <c r="K66" s="215"/>
    </row>
    <row r="67" spans="1:17" ht="14.45" customHeight="1" x14ac:dyDescent="0.35">
      <c r="A67" s="47"/>
      <c r="B67" s="298" t="s">
        <v>30</v>
      </c>
      <c r="C67" s="299"/>
      <c r="D67" s="213"/>
      <c r="E67" s="214"/>
      <c r="F67" s="214"/>
      <c r="G67" s="214"/>
      <c r="H67" s="214"/>
      <c r="I67" s="214"/>
      <c r="J67" s="214"/>
      <c r="K67" s="215"/>
    </row>
    <row r="68" spans="1:17" ht="15" customHeight="1" thickBot="1" x14ac:dyDescent="0.4">
      <c r="A68" s="47"/>
      <c r="B68" s="322" t="s">
        <v>31</v>
      </c>
      <c r="C68" s="323"/>
      <c r="D68" s="216"/>
      <c r="E68" s="217"/>
      <c r="F68" s="217"/>
      <c r="G68" s="217"/>
      <c r="H68" s="217"/>
      <c r="I68" s="217"/>
      <c r="J68" s="217"/>
      <c r="K68" s="218"/>
    </row>
    <row r="69" spans="1:17" ht="15.75" thickBot="1" x14ac:dyDescent="0.4">
      <c r="A69" s="11">
        <v>4</v>
      </c>
      <c r="B69" s="178" t="s">
        <v>28</v>
      </c>
      <c r="C69" s="45">
        <f>C70+C78+C98+C106+C113</f>
        <v>40</v>
      </c>
      <c r="D69" s="45">
        <f>D70+D78+D88+D98+D106+D113</f>
        <v>0</v>
      </c>
      <c r="E69" s="45">
        <f>E70+E78+E88+E98+E106+E113</f>
        <v>0</v>
      </c>
      <c r="F69" s="45">
        <f>F70+F78+F88+F98+F106+F113</f>
        <v>0</v>
      </c>
      <c r="G69" s="87">
        <f>AVERAGE(D69:F69)</f>
        <v>0</v>
      </c>
      <c r="H69" s="45">
        <f>H70+H78+H88+H98+H106+H113</f>
        <v>0</v>
      </c>
      <c r="I69" s="45">
        <f>I70+I78+I88+I98+I106+I113</f>
        <v>0</v>
      </c>
      <c r="J69" s="45">
        <f>J70+J78+J88+J98+J106+J113</f>
        <v>0</v>
      </c>
      <c r="K69" s="87">
        <f>AVERAGE(H69:J69)</f>
        <v>0</v>
      </c>
    </row>
    <row r="70" spans="1:17" ht="30.75" thickBot="1" x14ac:dyDescent="0.4">
      <c r="A70" s="92" t="s">
        <v>53</v>
      </c>
      <c r="B70" s="178" t="s">
        <v>91</v>
      </c>
      <c r="C70" s="45">
        <f>C71+C72</f>
        <v>5</v>
      </c>
      <c r="D70" s="84"/>
      <c r="E70" s="84"/>
      <c r="F70" s="84"/>
      <c r="G70" s="84" t="e">
        <f>AVERAGE(D70:F70)</f>
        <v>#DIV/0!</v>
      </c>
      <c r="H70" s="84"/>
      <c r="I70" s="84"/>
      <c r="J70" s="84"/>
      <c r="K70" s="84" t="e">
        <f>AVERAGE(H70:J70)</f>
        <v>#DIV/0!</v>
      </c>
    </row>
    <row r="71" spans="1:17" ht="30.75" thickBot="1" x14ac:dyDescent="0.4">
      <c r="A71" s="93"/>
      <c r="B71" s="179" t="s">
        <v>115</v>
      </c>
      <c r="C71" s="188">
        <v>3</v>
      </c>
      <c r="D71" s="170"/>
      <c r="E71" s="171"/>
      <c r="F71" s="171"/>
      <c r="G71" s="207"/>
      <c r="H71" s="170"/>
      <c r="I71" s="171"/>
      <c r="J71" s="171"/>
      <c r="K71" s="204"/>
    </row>
    <row r="72" spans="1:17" ht="30.75" thickBot="1" x14ac:dyDescent="0.4">
      <c r="A72" s="94"/>
      <c r="B72" s="179" t="s">
        <v>83</v>
      </c>
      <c r="C72" s="188">
        <v>2</v>
      </c>
      <c r="D72" s="172"/>
      <c r="E72" s="173"/>
      <c r="F72" s="173"/>
      <c r="G72" s="208"/>
      <c r="H72" s="172"/>
      <c r="I72" s="173"/>
      <c r="J72" s="173"/>
      <c r="K72" s="206"/>
    </row>
    <row r="73" spans="1:17" ht="15.75" thickBot="1" x14ac:dyDescent="0.4">
      <c r="A73" s="9"/>
      <c r="B73" s="270" t="s">
        <v>7</v>
      </c>
      <c r="C73" s="384"/>
      <c r="D73" s="79"/>
      <c r="E73" s="80"/>
      <c r="F73" s="80"/>
      <c r="G73" s="80"/>
      <c r="H73" s="80"/>
      <c r="I73" s="80"/>
      <c r="J73" s="80"/>
      <c r="K73" s="81"/>
      <c r="L73" s="54"/>
      <c r="M73" s="54"/>
      <c r="N73" s="54"/>
      <c r="O73" s="54"/>
      <c r="P73" s="54"/>
      <c r="Q73" s="54"/>
    </row>
    <row r="74" spans="1:17" x14ac:dyDescent="0.35">
      <c r="A74" s="256"/>
      <c r="B74" s="241" t="s">
        <v>29</v>
      </c>
      <c r="C74" s="242"/>
      <c r="D74" s="79"/>
      <c r="E74" s="80"/>
      <c r="F74" s="80"/>
      <c r="G74" s="80"/>
      <c r="H74" s="80"/>
      <c r="I74" s="80"/>
      <c r="J74" s="80"/>
      <c r="K74" s="81"/>
    </row>
    <row r="75" spans="1:17" x14ac:dyDescent="0.35">
      <c r="A75" s="257"/>
      <c r="B75" s="241" t="s">
        <v>30</v>
      </c>
      <c r="C75" s="242"/>
      <c r="D75" s="79"/>
      <c r="E75" s="80"/>
      <c r="F75" s="80"/>
      <c r="G75" s="80"/>
      <c r="H75" s="80"/>
      <c r="I75" s="80"/>
      <c r="J75" s="80"/>
      <c r="K75" s="81"/>
    </row>
    <row r="76" spans="1:17" ht="15.75" thickBot="1" x14ac:dyDescent="0.4">
      <c r="A76" s="257"/>
      <c r="B76" s="272" t="s">
        <v>31</v>
      </c>
      <c r="C76" s="273"/>
      <c r="D76" s="79"/>
      <c r="E76" s="80"/>
      <c r="F76" s="80"/>
      <c r="G76" s="80"/>
      <c r="H76" s="80"/>
      <c r="I76" s="80"/>
      <c r="J76" s="80"/>
      <c r="K76" s="81"/>
    </row>
    <row r="77" spans="1:17" ht="15" customHeight="1" thickBot="1" x14ac:dyDescent="0.4">
      <c r="A77" s="267" t="s">
        <v>122</v>
      </c>
      <c r="B77" s="268"/>
      <c r="C77" s="268"/>
      <c r="D77" s="268"/>
      <c r="E77" s="268"/>
      <c r="F77" s="268"/>
      <c r="G77" s="268"/>
      <c r="H77" s="268"/>
      <c r="I77" s="268"/>
      <c r="J77" s="268"/>
      <c r="K77" s="269"/>
    </row>
    <row r="78" spans="1:17" ht="15.75" thickBot="1" x14ac:dyDescent="0.4">
      <c r="A78" s="89" t="s">
        <v>84</v>
      </c>
      <c r="B78" s="181" t="s">
        <v>116</v>
      </c>
      <c r="C78" s="58">
        <f>SUM(C79:C83)</f>
        <v>16</v>
      </c>
      <c r="D78" s="84"/>
      <c r="E78" s="84"/>
      <c r="F78" s="84"/>
      <c r="G78" s="86" t="e">
        <f>AVERAGE(D78:F78)</f>
        <v>#DIV/0!</v>
      </c>
      <c r="H78" s="84"/>
      <c r="I78" s="84"/>
      <c r="J78" s="84"/>
      <c r="K78" s="86" t="e">
        <f>AVERAGE(H78:J78)</f>
        <v>#DIV/0!</v>
      </c>
      <c r="L78" s="55"/>
      <c r="M78" s="55"/>
      <c r="N78" s="55"/>
      <c r="O78" s="55"/>
      <c r="P78" s="55"/>
      <c r="Q78" s="55"/>
    </row>
    <row r="79" spans="1:17" ht="60.75" thickBot="1" x14ac:dyDescent="0.4">
      <c r="A79" s="239"/>
      <c r="B79" s="179" t="s">
        <v>71</v>
      </c>
      <c r="C79" s="82">
        <v>5</v>
      </c>
      <c r="D79" s="170"/>
      <c r="E79" s="171"/>
      <c r="F79" s="171"/>
      <c r="G79" s="207"/>
      <c r="H79" s="170"/>
      <c r="I79" s="171"/>
      <c r="J79" s="171"/>
      <c r="K79" s="204"/>
      <c r="L79" s="56"/>
      <c r="M79" s="56"/>
      <c r="N79" s="56"/>
      <c r="O79" s="56"/>
      <c r="P79" s="56"/>
      <c r="Q79" s="56"/>
    </row>
    <row r="80" spans="1:17" ht="30" customHeight="1" thickBot="1" x14ac:dyDescent="0.4">
      <c r="A80" s="240"/>
      <c r="B80" s="147" t="s">
        <v>13</v>
      </c>
      <c r="C80" s="83">
        <v>3</v>
      </c>
      <c r="D80" s="174"/>
      <c r="E80" s="175"/>
      <c r="F80" s="175"/>
      <c r="G80" s="209"/>
      <c r="H80" s="174"/>
      <c r="I80" s="175"/>
      <c r="J80" s="175"/>
      <c r="K80" s="205"/>
      <c r="L80" s="56"/>
      <c r="M80" s="56"/>
      <c r="N80" s="56"/>
      <c r="O80" s="56"/>
      <c r="P80" s="56"/>
      <c r="Q80" s="56"/>
    </row>
    <row r="81" spans="1:17" ht="30.75" thickBot="1" x14ac:dyDescent="0.4">
      <c r="A81" s="240"/>
      <c r="B81" s="180" t="s">
        <v>70</v>
      </c>
      <c r="C81" s="42">
        <v>3</v>
      </c>
      <c r="D81" s="174"/>
      <c r="E81" s="175"/>
      <c r="F81" s="175"/>
      <c r="G81" s="209"/>
      <c r="H81" s="174"/>
      <c r="I81" s="175"/>
      <c r="J81" s="175"/>
      <c r="K81" s="205"/>
      <c r="L81" s="54"/>
      <c r="M81" s="54"/>
      <c r="N81" s="54"/>
      <c r="O81" s="54"/>
      <c r="P81" s="54"/>
      <c r="Q81" s="54"/>
    </row>
    <row r="82" spans="1:17" ht="30.75" customHeight="1" thickBot="1" x14ac:dyDescent="0.4">
      <c r="A82" s="240"/>
      <c r="B82" s="147" t="s">
        <v>133</v>
      </c>
      <c r="C82" s="42">
        <v>2</v>
      </c>
      <c r="D82" s="174"/>
      <c r="E82" s="175"/>
      <c r="F82" s="175"/>
      <c r="G82" s="209"/>
      <c r="H82" s="174"/>
      <c r="I82" s="175"/>
      <c r="J82" s="175"/>
      <c r="K82" s="205"/>
      <c r="L82" s="54"/>
      <c r="M82" s="54"/>
      <c r="N82" s="54"/>
      <c r="O82" s="54"/>
      <c r="P82" s="54"/>
      <c r="Q82" s="54"/>
    </row>
    <row r="83" spans="1:17" ht="60" customHeight="1" thickBot="1" x14ac:dyDescent="0.4">
      <c r="A83" s="46"/>
      <c r="B83" s="147" t="s">
        <v>138</v>
      </c>
      <c r="C83" s="42">
        <v>3</v>
      </c>
      <c r="D83" s="172"/>
      <c r="E83" s="173"/>
      <c r="F83" s="173"/>
      <c r="G83" s="208"/>
      <c r="H83" s="172"/>
      <c r="I83" s="173"/>
      <c r="J83" s="173"/>
      <c r="K83" s="206"/>
      <c r="L83" s="54"/>
      <c r="M83" s="54"/>
      <c r="N83" s="54"/>
      <c r="O83" s="54"/>
      <c r="P83" s="54"/>
      <c r="Q83" s="54"/>
    </row>
    <row r="84" spans="1:17" ht="15.75" thickBot="1" x14ac:dyDescent="0.4">
      <c r="A84" s="9"/>
      <c r="B84" s="270" t="s">
        <v>7</v>
      </c>
      <c r="C84" s="271"/>
      <c r="D84" s="243"/>
      <c r="E84" s="244"/>
      <c r="F84" s="244"/>
      <c r="G84" s="244"/>
      <c r="H84" s="244"/>
      <c r="I84" s="244"/>
      <c r="J84" s="244"/>
      <c r="K84" s="245"/>
      <c r="L84" s="54"/>
      <c r="M84" s="54"/>
      <c r="N84" s="54"/>
      <c r="O84" s="54"/>
      <c r="P84" s="54"/>
      <c r="Q84" s="54"/>
    </row>
    <row r="85" spans="1:17" x14ac:dyDescent="0.35">
      <c r="A85" s="256"/>
      <c r="B85" s="298" t="s">
        <v>29</v>
      </c>
      <c r="C85" s="299"/>
      <c r="D85" s="246"/>
      <c r="E85" s="244"/>
      <c r="F85" s="244"/>
      <c r="G85" s="244"/>
      <c r="H85" s="244"/>
      <c r="I85" s="244"/>
      <c r="J85" s="244"/>
      <c r="K85" s="245"/>
    </row>
    <row r="86" spans="1:17" x14ac:dyDescent="0.35">
      <c r="A86" s="257"/>
      <c r="B86" s="298" t="s">
        <v>30</v>
      </c>
      <c r="C86" s="299"/>
      <c r="D86" s="246"/>
      <c r="E86" s="244"/>
      <c r="F86" s="244"/>
      <c r="G86" s="244"/>
      <c r="H86" s="244"/>
      <c r="I86" s="244"/>
      <c r="J86" s="244"/>
      <c r="K86" s="245"/>
    </row>
    <row r="87" spans="1:17" ht="15.75" thickBot="1" x14ac:dyDescent="0.4">
      <c r="A87" s="257"/>
      <c r="B87" s="322" t="s">
        <v>31</v>
      </c>
      <c r="C87" s="323"/>
      <c r="D87" s="246"/>
      <c r="E87" s="244"/>
      <c r="F87" s="244"/>
      <c r="G87" s="244"/>
      <c r="H87" s="244"/>
      <c r="I87" s="244"/>
      <c r="J87" s="244"/>
      <c r="K87" s="245"/>
    </row>
    <row r="88" spans="1:17" ht="15.75" thickBot="1" x14ac:dyDescent="0.4">
      <c r="A88" s="57" t="s">
        <v>85</v>
      </c>
      <c r="B88" s="178" t="s">
        <v>121</v>
      </c>
      <c r="C88" s="58">
        <f>SUM(C89:C93)</f>
        <v>16</v>
      </c>
      <c r="D88" s="84"/>
      <c r="E88" s="84"/>
      <c r="F88" s="84"/>
      <c r="G88" s="86" t="e">
        <f>AVERAGE(D88:F88)</f>
        <v>#DIV/0!</v>
      </c>
      <c r="H88" s="84"/>
      <c r="I88" s="84"/>
      <c r="J88" s="84"/>
      <c r="K88" s="86" t="e">
        <f>AVERAGE(H88:J88)</f>
        <v>#DIV/0!</v>
      </c>
    </row>
    <row r="89" spans="1:17" ht="90.75" thickBot="1" x14ac:dyDescent="0.4">
      <c r="A89" s="239"/>
      <c r="B89" s="179" t="s">
        <v>128</v>
      </c>
      <c r="C89" s="82">
        <v>5</v>
      </c>
      <c r="D89" s="153"/>
      <c r="E89" s="154"/>
      <c r="F89" s="155"/>
      <c r="G89" s="207"/>
      <c r="H89" s="153"/>
      <c r="I89" s="154"/>
      <c r="J89" s="155"/>
      <c r="K89" s="204"/>
      <c r="L89" s="56"/>
      <c r="M89" s="56"/>
      <c r="N89" s="56"/>
      <c r="O89" s="56"/>
      <c r="P89" s="56"/>
      <c r="Q89" s="56"/>
    </row>
    <row r="90" spans="1:17" ht="75.75" thickBot="1" x14ac:dyDescent="0.4">
      <c r="A90" s="240"/>
      <c r="B90" s="182" t="s">
        <v>120</v>
      </c>
      <c r="C90" s="83">
        <v>3</v>
      </c>
      <c r="D90" s="156"/>
      <c r="E90" s="151"/>
      <c r="F90" s="152"/>
      <c r="G90" s="209"/>
      <c r="H90" s="156"/>
      <c r="I90" s="151"/>
      <c r="J90" s="152"/>
      <c r="K90" s="205"/>
      <c r="L90" s="56"/>
      <c r="M90" s="192"/>
      <c r="N90" s="56"/>
      <c r="O90" s="56"/>
      <c r="P90" s="56"/>
      <c r="Q90" s="56"/>
    </row>
    <row r="91" spans="1:17" ht="45.75" thickBot="1" x14ac:dyDescent="0.4">
      <c r="A91" s="240"/>
      <c r="B91" s="183" t="s">
        <v>132</v>
      </c>
      <c r="C91" s="42">
        <v>2</v>
      </c>
      <c r="D91" s="157"/>
      <c r="E91" s="152"/>
      <c r="F91" s="152"/>
      <c r="G91" s="209"/>
      <c r="H91" s="157"/>
      <c r="I91" s="152"/>
      <c r="J91" s="152"/>
      <c r="K91" s="205"/>
      <c r="L91" s="54"/>
      <c r="M91" s="54"/>
      <c r="N91" s="54"/>
      <c r="O91" s="54"/>
      <c r="P91" s="54"/>
      <c r="Q91" s="54"/>
    </row>
    <row r="92" spans="1:17" ht="45.75" thickBot="1" x14ac:dyDescent="0.4">
      <c r="A92" s="293"/>
      <c r="B92" s="183" t="s">
        <v>131</v>
      </c>
      <c r="C92" s="42">
        <v>3</v>
      </c>
      <c r="D92" s="157"/>
      <c r="E92" s="152"/>
      <c r="F92" s="152"/>
      <c r="G92" s="209"/>
      <c r="H92" s="157"/>
      <c r="I92" s="152"/>
      <c r="J92" s="152"/>
      <c r="K92" s="205"/>
      <c r="L92" s="54"/>
      <c r="M92" s="54"/>
      <c r="N92" s="54"/>
      <c r="O92" s="54"/>
      <c r="P92" s="54"/>
      <c r="Q92" s="54"/>
    </row>
    <row r="93" spans="1:17" ht="75.75" thickBot="1" x14ac:dyDescent="0.4">
      <c r="A93" s="46"/>
      <c r="B93" s="183" t="s">
        <v>137</v>
      </c>
      <c r="C93" s="42">
        <v>3</v>
      </c>
      <c r="D93" s="158"/>
      <c r="E93" s="159"/>
      <c r="F93" s="159"/>
      <c r="G93" s="208"/>
      <c r="H93" s="158"/>
      <c r="I93" s="159"/>
      <c r="J93" s="159"/>
      <c r="K93" s="206"/>
      <c r="L93" s="54"/>
      <c r="M93" s="54"/>
      <c r="N93" s="54"/>
      <c r="O93" s="54"/>
      <c r="P93" s="54"/>
      <c r="Q93" s="54"/>
    </row>
    <row r="94" spans="1:17" ht="15.75" thickBot="1" x14ac:dyDescent="0.4">
      <c r="A94" s="9"/>
      <c r="B94" s="270" t="s">
        <v>7</v>
      </c>
      <c r="C94" s="271"/>
      <c r="D94" s="243"/>
      <c r="E94" s="244"/>
      <c r="F94" s="244"/>
      <c r="G94" s="244"/>
      <c r="H94" s="244"/>
      <c r="I94" s="244"/>
      <c r="J94" s="244"/>
      <c r="K94" s="245"/>
      <c r="L94" s="54"/>
      <c r="M94" s="54"/>
      <c r="N94" s="54"/>
      <c r="O94" s="54"/>
      <c r="P94" s="54"/>
      <c r="Q94" s="54"/>
    </row>
    <row r="95" spans="1:17" x14ac:dyDescent="0.35">
      <c r="A95" s="256"/>
      <c r="B95" s="298" t="s">
        <v>29</v>
      </c>
      <c r="C95" s="299"/>
      <c r="D95" s="246"/>
      <c r="E95" s="244"/>
      <c r="F95" s="244"/>
      <c r="G95" s="244"/>
      <c r="H95" s="244"/>
      <c r="I95" s="244"/>
      <c r="J95" s="244"/>
      <c r="K95" s="245"/>
    </row>
    <row r="96" spans="1:17" x14ac:dyDescent="0.35">
      <c r="A96" s="257"/>
      <c r="B96" s="298" t="s">
        <v>30</v>
      </c>
      <c r="C96" s="299"/>
      <c r="D96" s="246"/>
      <c r="E96" s="244"/>
      <c r="F96" s="244"/>
      <c r="G96" s="244"/>
      <c r="H96" s="244"/>
      <c r="I96" s="244"/>
      <c r="J96" s="244"/>
      <c r="K96" s="245"/>
    </row>
    <row r="97" spans="1:15" ht="15.75" thickBot="1" x14ac:dyDescent="0.4">
      <c r="A97" s="297"/>
      <c r="B97" s="300" t="s">
        <v>31</v>
      </c>
      <c r="C97" s="301"/>
      <c r="D97" s="294"/>
      <c r="E97" s="295"/>
      <c r="F97" s="295"/>
      <c r="G97" s="295"/>
      <c r="H97" s="295"/>
      <c r="I97" s="295"/>
      <c r="J97" s="295"/>
      <c r="K97" s="296"/>
    </row>
    <row r="98" spans="1:15" ht="15.75" thickBot="1" x14ac:dyDescent="0.4">
      <c r="A98" s="10" t="s">
        <v>62</v>
      </c>
      <c r="B98" s="197" t="s">
        <v>26</v>
      </c>
      <c r="C98" s="12">
        <v>6</v>
      </c>
      <c r="D98" s="12"/>
      <c r="E98" s="12"/>
      <c r="F98" s="12"/>
      <c r="G98" s="60" t="e">
        <f>AVERAGE(D98:F98)</f>
        <v>#DIV/0!</v>
      </c>
      <c r="H98" s="12"/>
      <c r="I98" s="12"/>
      <c r="J98" s="12"/>
      <c r="K98" s="60" t="e">
        <f>AVERAGE(H98:J98)</f>
        <v>#DIV/0!</v>
      </c>
    </row>
    <row r="99" spans="1:15" ht="30.75" thickBot="1" x14ac:dyDescent="0.4">
      <c r="A99" s="239"/>
      <c r="B99" s="147" t="s">
        <v>68</v>
      </c>
      <c r="C99" s="14">
        <v>2</v>
      </c>
      <c r="D99" s="15"/>
      <c r="E99" s="15"/>
      <c r="F99" s="15"/>
      <c r="G99" s="274"/>
      <c r="H99" s="15"/>
      <c r="I99" s="15"/>
      <c r="J99" s="15"/>
      <c r="K99" s="274"/>
    </row>
    <row r="100" spans="1:15" ht="90.75" thickBot="1" x14ac:dyDescent="0.4">
      <c r="A100" s="240"/>
      <c r="B100" s="184" t="s">
        <v>114</v>
      </c>
      <c r="C100" s="14">
        <v>2</v>
      </c>
      <c r="D100" s="15"/>
      <c r="E100" s="15"/>
      <c r="F100" s="15"/>
      <c r="G100" s="275"/>
      <c r="H100" s="15"/>
      <c r="I100" s="15"/>
      <c r="J100" s="15"/>
      <c r="K100" s="275"/>
    </row>
    <row r="101" spans="1:15" ht="90.75" thickBot="1" x14ac:dyDescent="0.4">
      <c r="A101" s="293"/>
      <c r="B101" s="147" t="s">
        <v>113</v>
      </c>
      <c r="C101" s="16">
        <v>2</v>
      </c>
      <c r="D101" s="15"/>
      <c r="E101" s="15"/>
      <c r="F101" s="15"/>
      <c r="G101" s="276"/>
      <c r="H101" s="15"/>
      <c r="I101" s="15"/>
      <c r="J101" s="15"/>
      <c r="K101" s="276"/>
    </row>
    <row r="102" spans="1:15" ht="15.75" thickBot="1" x14ac:dyDescent="0.4">
      <c r="A102" s="9"/>
      <c r="B102" s="324" t="s">
        <v>7</v>
      </c>
      <c r="C102" s="325"/>
      <c r="D102" s="247"/>
      <c r="E102" s="248"/>
      <c r="F102" s="248"/>
      <c r="G102" s="248"/>
      <c r="H102" s="248"/>
      <c r="I102" s="248"/>
      <c r="J102" s="248"/>
      <c r="K102" s="249"/>
      <c r="O102" s="13"/>
    </row>
    <row r="103" spans="1:15" x14ac:dyDescent="0.35">
      <c r="A103" s="239"/>
      <c r="B103" s="304" t="s">
        <v>29</v>
      </c>
      <c r="C103" s="305"/>
      <c r="D103" s="250"/>
      <c r="E103" s="251"/>
      <c r="F103" s="251"/>
      <c r="G103" s="251"/>
      <c r="H103" s="251"/>
      <c r="I103" s="251"/>
      <c r="J103" s="251"/>
      <c r="K103" s="252"/>
    </row>
    <row r="104" spans="1:15" x14ac:dyDescent="0.35">
      <c r="A104" s="240"/>
      <c r="B104" s="241" t="s">
        <v>30</v>
      </c>
      <c r="C104" s="242"/>
      <c r="D104" s="250"/>
      <c r="E104" s="251"/>
      <c r="F104" s="251"/>
      <c r="G104" s="251"/>
      <c r="H104" s="251"/>
      <c r="I104" s="251"/>
      <c r="J104" s="251"/>
      <c r="K104" s="252"/>
    </row>
    <row r="105" spans="1:15" ht="15.75" thickBot="1" x14ac:dyDescent="0.4">
      <c r="A105" s="293"/>
      <c r="B105" s="302" t="s">
        <v>31</v>
      </c>
      <c r="C105" s="303"/>
      <c r="D105" s="253"/>
      <c r="E105" s="254"/>
      <c r="F105" s="254"/>
      <c r="G105" s="254"/>
      <c r="H105" s="254"/>
      <c r="I105" s="254"/>
      <c r="J105" s="254"/>
      <c r="K105" s="255"/>
    </row>
    <row r="106" spans="1:15" ht="15.75" thickBot="1" x14ac:dyDescent="0.4">
      <c r="A106" s="17" t="s">
        <v>86</v>
      </c>
      <c r="B106" s="202" t="s">
        <v>18</v>
      </c>
      <c r="C106" s="143">
        <v>4</v>
      </c>
      <c r="D106" s="77"/>
      <c r="E106" s="77"/>
      <c r="F106" s="77"/>
      <c r="G106" s="85" t="e">
        <f>AVERAGE(D106:F106)</f>
        <v>#DIV/0!</v>
      </c>
      <c r="H106" s="77"/>
      <c r="I106" s="77"/>
      <c r="J106" s="77"/>
      <c r="K106" s="85" t="e">
        <f>AVERAGE(H106:J106)</f>
        <v>#DIV/0!</v>
      </c>
    </row>
    <row r="107" spans="1:15" ht="30.75" thickBot="1" x14ac:dyDescent="0.4">
      <c r="A107" s="290"/>
      <c r="B107" s="148" t="s">
        <v>112</v>
      </c>
      <c r="C107" s="189">
        <v>4</v>
      </c>
      <c r="D107" s="258"/>
      <c r="E107" s="259"/>
      <c r="F107" s="259"/>
      <c r="G107" s="259"/>
      <c r="H107" s="259"/>
      <c r="I107" s="259"/>
      <c r="J107" s="259"/>
      <c r="K107" s="260"/>
    </row>
    <row r="108" spans="1:15" ht="45.75" thickBot="1" x14ac:dyDescent="0.4">
      <c r="A108" s="291"/>
      <c r="B108" s="148" t="s">
        <v>129</v>
      </c>
      <c r="C108" s="190">
        <v>3</v>
      </c>
      <c r="D108" s="261"/>
      <c r="E108" s="262"/>
      <c r="F108" s="262"/>
      <c r="G108" s="262"/>
      <c r="H108" s="262"/>
      <c r="I108" s="262"/>
      <c r="J108" s="262"/>
      <c r="K108" s="263"/>
    </row>
    <row r="109" spans="1:15" ht="33.75" customHeight="1" thickBot="1" x14ac:dyDescent="0.4">
      <c r="A109" s="291"/>
      <c r="B109" s="148" t="s">
        <v>126</v>
      </c>
      <c r="C109" s="144">
        <v>2</v>
      </c>
      <c r="D109" s="261"/>
      <c r="E109" s="262"/>
      <c r="F109" s="262"/>
      <c r="G109" s="262"/>
      <c r="H109" s="262"/>
      <c r="I109" s="262"/>
      <c r="J109" s="262"/>
      <c r="K109" s="263"/>
    </row>
    <row r="110" spans="1:15" ht="14.45" customHeight="1" x14ac:dyDescent="0.35">
      <c r="A110" s="291"/>
      <c r="B110" s="304" t="s">
        <v>29</v>
      </c>
      <c r="C110" s="305"/>
      <c r="D110" s="261"/>
      <c r="E110" s="262"/>
      <c r="F110" s="262"/>
      <c r="G110" s="262"/>
      <c r="H110" s="262"/>
      <c r="I110" s="262"/>
      <c r="J110" s="262"/>
      <c r="K110" s="263"/>
    </row>
    <row r="111" spans="1:15" ht="14.45" customHeight="1" x14ac:dyDescent="0.35">
      <c r="A111" s="291"/>
      <c r="B111" s="241" t="s">
        <v>30</v>
      </c>
      <c r="C111" s="242"/>
      <c r="D111" s="261"/>
      <c r="E111" s="262"/>
      <c r="F111" s="262"/>
      <c r="G111" s="262"/>
      <c r="H111" s="262"/>
      <c r="I111" s="262"/>
      <c r="J111" s="262"/>
      <c r="K111" s="263"/>
    </row>
    <row r="112" spans="1:15" ht="15" customHeight="1" thickBot="1" x14ac:dyDescent="0.4">
      <c r="A112" s="292"/>
      <c r="B112" s="302" t="s">
        <v>31</v>
      </c>
      <c r="C112" s="303"/>
      <c r="D112" s="264"/>
      <c r="E112" s="265"/>
      <c r="F112" s="265"/>
      <c r="G112" s="265"/>
      <c r="H112" s="265"/>
      <c r="I112" s="265"/>
      <c r="J112" s="265"/>
      <c r="K112" s="266"/>
    </row>
    <row r="113" spans="1:11" ht="15.75" thickBot="1" x14ac:dyDescent="0.4">
      <c r="A113" s="91" t="s">
        <v>87</v>
      </c>
      <c r="B113" s="203" t="s">
        <v>72</v>
      </c>
      <c r="C113" s="12">
        <f>C114+C122+C130</f>
        <v>9</v>
      </c>
      <c r="D113" s="48">
        <f>D114+D122+D130</f>
        <v>0</v>
      </c>
      <c r="E113" s="12">
        <f t="shared" ref="E113:F113" si="0">E114+E122+E130</f>
        <v>0</v>
      </c>
      <c r="F113" s="49">
        <f t="shared" si="0"/>
        <v>0</v>
      </c>
      <c r="G113" s="61">
        <f>AVERAGE(D113:F113)</f>
        <v>0</v>
      </c>
      <c r="H113" s="45">
        <f t="shared" ref="H113:J113" si="1">H114+H122+H130</f>
        <v>0</v>
      </c>
      <c r="I113" s="45">
        <f t="shared" si="1"/>
        <v>0</v>
      </c>
      <c r="J113" s="45">
        <f t="shared" si="1"/>
        <v>0</v>
      </c>
      <c r="K113" s="62">
        <f>AVERAGE(H113:J113)</f>
        <v>0</v>
      </c>
    </row>
    <row r="114" spans="1:11" ht="15.75" thickBot="1" x14ac:dyDescent="0.4">
      <c r="A114" s="91" t="s">
        <v>88</v>
      </c>
      <c r="B114" s="185" t="s">
        <v>54</v>
      </c>
      <c r="C114" s="50">
        <v>3</v>
      </c>
      <c r="D114" s="72"/>
      <c r="E114" s="72"/>
      <c r="F114" s="72"/>
      <c r="G114" s="88" t="e">
        <f>AVERAGE(D114:F114)</f>
        <v>#DIV/0!</v>
      </c>
      <c r="H114" s="72"/>
      <c r="I114" s="72"/>
      <c r="J114" s="72"/>
      <c r="K114" s="85" t="e">
        <f>AVERAGE(H114:J114)</f>
        <v>#DIV/0!</v>
      </c>
    </row>
    <row r="115" spans="1:11" ht="15.75" thickBot="1" x14ac:dyDescent="0.4">
      <c r="A115" s="257"/>
      <c r="B115" s="186" t="s">
        <v>55</v>
      </c>
      <c r="C115" s="51">
        <v>3</v>
      </c>
      <c r="D115" s="387"/>
      <c r="E115" s="388"/>
      <c r="F115" s="388"/>
      <c r="G115" s="388"/>
      <c r="H115" s="388"/>
      <c r="I115" s="388"/>
      <c r="J115" s="388"/>
      <c r="K115" s="389"/>
    </row>
    <row r="116" spans="1:11" ht="15.75" thickBot="1" x14ac:dyDescent="0.4">
      <c r="A116" s="257"/>
      <c r="B116" s="186" t="s">
        <v>56</v>
      </c>
      <c r="C116" s="51">
        <v>2</v>
      </c>
      <c r="D116" s="390"/>
      <c r="E116" s="391"/>
      <c r="F116" s="391"/>
      <c r="G116" s="391"/>
      <c r="H116" s="391"/>
      <c r="I116" s="391"/>
      <c r="J116" s="391"/>
      <c r="K116" s="392"/>
    </row>
    <row r="117" spans="1:11" ht="15.75" thickBot="1" x14ac:dyDescent="0.4">
      <c r="A117" s="257"/>
      <c r="B117" s="186" t="s">
        <v>60</v>
      </c>
      <c r="C117" s="51">
        <v>1</v>
      </c>
      <c r="D117" s="390"/>
      <c r="E117" s="391"/>
      <c r="F117" s="391"/>
      <c r="G117" s="391"/>
      <c r="H117" s="391"/>
      <c r="I117" s="391"/>
      <c r="J117" s="391"/>
      <c r="K117" s="392"/>
    </row>
    <row r="118" spans="1:11" ht="15.75" thickBot="1" x14ac:dyDescent="0.4">
      <c r="A118" s="257"/>
      <c r="B118" s="186" t="s">
        <v>61</v>
      </c>
      <c r="C118" s="52">
        <v>0</v>
      </c>
      <c r="D118" s="390"/>
      <c r="E118" s="391"/>
      <c r="F118" s="391"/>
      <c r="G118" s="391"/>
      <c r="H118" s="391"/>
      <c r="I118" s="391"/>
      <c r="J118" s="391"/>
      <c r="K118" s="392"/>
    </row>
    <row r="119" spans="1:11" x14ac:dyDescent="0.35">
      <c r="A119" s="257"/>
      <c r="B119" s="396" t="s">
        <v>29</v>
      </c>
      <c r="C119" s="399"/>
      <c r="D119" s="390"/>
      <c r="E119" s="391"/>
      <c r="F119" s="391"/>
      <c r="G119" s="391"/>
      <c r="H119" s="391"/>
      <c r="I119" s="391"/>
      <c r="J119" s="391"/>
      <c r="K119" s="392"/>
    </row>
    <row r="120" spans="1:11" x14ac:dyDescent="0.35">
      <c r="A120" s="257"/>
      <c r="B120" s="396" t="s">
        <v>30</v>
      </c>
      <c r="C120" s="399"/>
      <c r="D120" s="390"/>
      <c r="E120" s="391"/>
      <c r="F120" s="391"/>
      <c r="G120" s="391"/>
      <c r="H120" s="391"/>
      <c r="I120" s="391"/>
      <c r="J120" s="391"/>
      <c r="K120" s="392"/>
    </row>
    <row r="121" spans="1:11" ht="15.75" thickBot="1" x14ac:dyDescent="0.4">
      <c r="A121" s="297"/>
      <c r="B121" s="322" t="s">
        <v>31</v>
      </c>
      <c r="C121" s="323"/>
      <c r="D121" s="393"/>
      <c r="E121" s="394"/>
      <c r="F121" s="394"/>
      <c r="G121" s="394"/>
      <c r="H121" s="394"/>
      <c r="I121" s="394"/>
      <c r="J121" s="394"/>
      <c r="K121" s="395"/>
    </row>
    <row r="122" spans="1:11" ht="15.75" thickBot="1" x14ac:dyDescent="0.4">
      <c r="A122" s="91" t="s">
        <v>89</v>
      </c>
      <c r="B122" s="185" t="s">
        <v>73</v>
      </c>
      <c r="C122" s="53">
        <v>3</v>
      </c>
      <c r="D122" s="72"/>
      <c r="E122" s="73"/>
      <c r="F122" s="74"/>
      <c r="G122" s="61" t="e">
        <f>AVERAGE(D122:F122)</f>
        <v>#DIV/0!</v>
      </c>
      <c r="H122" s="75"/>
      <c r="I122" s="76"/>
      <c r="J122" s="76"/>
      <c r="K122" s="62" t="e">
        <f t="shared" ref="K122" si="2">AVERAGE(H122:J122)</f>
        <v>#DIV/0!</v>
      </c>
    </row>
    <row r="123" spans="1:11" ht="15.75" thickBot="1" x14ac:dyDescent="0.4">
      <c r="A123" s="257"/>
      <c r="B123" s="186" t="s">
        <v>57</v>
      </c>
      <c r="C123" s="51">
        <v>3</v>
      </c>
      <c r="D123" s="387"/>
      <c r="E123" s="388"/>
      <c r="F123" s="388"/>
      <c r="G123" s="388"/>
      <c r="H123" s="388"/>
      <c r="I123" s="388"/>
      <c r="J123" s="388"/>
      <c r="K123" s="389"/>
    </row>
    <row r="124" spans="1:11" ht="15.75" thickBot="1" x14ac:dyDescent="0.4">
      <c r="A124" s="257"/>
      <c r="B124" s="186" t="s">
        <v>58</v>
      </c>
      <c r="C124" s="51">
        <v>2</v>
      </c>
      <c r="D124" s="390"/>
      <c r="E124" s="391"/>
      <c r="F124" s="391"/>
      <c r="G124" s="391"/>
      <c r="H124" s="391"/>
      <c r="I124" s="391"/>
      <c r="J124" s="391"/>
      <c r="K124" s="392"/>
    </row>
    <row r="125" spans="1:11" ht="15.75" thickBot="1" x14ac:dyDescent="0.4">
      <c r="A125" s="257"/>
      <c r="B125" s="186" t="s">
        <v>52</v>
      </c>
      <c r="C125" s="51">
        <v>1</v>
      </c>
      <c r="D125" s="390"/>
      <c r="E125" s="391"/>
      <c r="F125" s="391"/>
      <c r="G125" s="391"/>
      <c r="H125" s="391"/>
      <c r="I125" s="391"/>
      <c r="J125" s="391"/>
      <c r="K125" s="392"/>
    </row>
    <row r="126" spans="1:11" ht="15.75" thickBot="1" x14ac:dyDescent="0.4">
      <c r="A126" s="257"/>
      <c r="B126" s="186" t="s">
        <v>59</v>
      </c>
      <c r="C126" s="52">
        <v>0</v>
      </c>
      <c r="D126" s="390"/>
      <c r="E126" s="391"/>
      <c r="F126" s="391"/>
      <c r="G126" s="391"/>
      <c r="H126" s="391"/>
      <c r="I126" s="391"/>
      <c r="J126" s="391"/>
      <c r="K126" s="392"/>
    </row>
    <row r="127" spans="1:11" x14ac:dyDescent="0.35">
      <c r="A127" s="257"/>
      <c r="B127" s="396" t="s">
        <v>29</v>
      </c>
      <c r="C127" s="399"/>
      <c r="D127" s="390"/>
      <c r="E127" s="391"/>
      <c r="F127" s="391"/>
      <c r="G127" s="391"/>
      <c r="H127" s="391"/>
      <c r="I127" s="391"/>
      <c r="J127" s="391"/>
      <c r="K127" s="392"/>
    </row>
    <row r="128" spans="1:11" x14ac:dyDescent="0.35">
      <c r="A128" s="257"/>
      <c r="B128" s="396" t="s">
        <v>30</v>
      </c>
      <c r="C128" s="399"/>
      <c r="D128" s="390"/>
      <c r="E128" s="391"/>
      <c r="F128" s="391"/>
      <c r="G128" s="391"/>
      <c r="H128" s="391"/>
      <c r="I128" s="391"/>
      <c r="J128" s="391"/>
      <c r="K128" s="392"/>
    </row>
    <row r="129" spans="1:12" ht="15.75" thickBot="1" x14ac:dyDescent="0.4">
      <c r="A129" s="297"/>
      <c r="B129" s="322" t="s">
        <v>31</v>
      </c>
      <c r="C129" s="323"/>
      <c r="D129" s="393"/>
      <c r="E129" s="394"/>
      <c r="F129" s="394"/>
      <c r="G129" s="394"/>
      <c r="H129" s="394"/>
      <c r="I129" s="394"/>
      <c r="J129" s="394"/>
      <c r="K129" s="395"/>
    </row>
    <row r="130" spans="1:12" ht="15.75" thickBot="1" x14ac:dyDescent="0.4">
      <c r="A130" s="17" t="s">
        <v>90</v>
      </c>
      <c r="B130" s="185" t="s">
        <v>63</v>
      </c>
      <c r="C130" s="95">
        <v>3</v>
      </c>
      <c r="D130" s="71"/>
      <c r="E130" s="77"/>
      <c r="F130" s="78"/>
      <c r="G130" s="61" t="e">
        <f>AVERAGE(D130:F130)</f>
        <v>#DIV/0!</v>
      </c>
      <c r="H130" s="75"/>
      <c r="I130" s="76"/>
      <c r="J130" s="76"/>
      <c r="K130" s="62" t="e">
        <f t="shared" ref="K130" si="3">AVERAGE(H130:J130)</f>
        <v>#DIV/0!</v>
      </c>
    </row>
    <row r="131" spans="1:12" ht="15.75" thickBot="1" x14ac:dyDescent="0.4">
      <c r="A131" s="257"/>
      <c r="B131" s="186" t="s">
        <v>64</v>
      </c>
      <c r="C131" s="34">
        <v>3</v>
      </c>
      <c r="D131" s="387"/>
      <c r="E131" s="388"/>
      <c r="F131" s="388"/>
      <c r="G131" s="388"/>
      <c r="H131" s="388"/>
      <c r="I131" s="388"/>
      <c r="J131" s="388"/>
      <c r="K131" s="389"/>
    </row>
    <row r="132" spans="1:12" ht="15.75" thickBot="1" x14ac:dyDescent="0.4">
      <c r="A132" s="257"/>
      <c r="B132" s="186" t="s">
        <v>65</v>
      </c>
      <c r="C132" s="34">
        <v>2</v>
      </c>
      <c r="D132" s="390"/>
      <c r="E132" s="391"/>
      <c r="F132" s="391"/>
      <c r="G132" s="391"/>
      <c r="H132" s="391"/>
      <c r="I132" s="391"/>
      <c r="J132" s="391"/>
      <c r="K132" s="392"/>
    </row>
    <row r="133" spans="1:12" ht="15.75" thickBot="1" x14ac:dyDescent="0.4">
      <c r="A133" s="257"/>
      <c r="B133" s="186" t="s">
        <v>66</v>
      </c>
      <c r="C133" s="34">
        <v>1</v>
      </c>
      <c r="D133" s="390"/>
      <c r="E133" s="391"/>
      <c r="F133" s="391"/>
      <c r="G133" s="391"/>
      <c r="H133" s="391"/>
      <c r="I133" s="391"/>
      <c r="J133" s="391"/>
      <c r="K133" s="392"/>
    </row>
    <row r="134" spans="1:12" ht="15.75" thickBot="1" x14ac:dyDescent="0.4">
      <c r="A134" s="257"/>
      <c r="B134" s="186" t="s">
        <v>67</v>
      </c>
      <c r="C134" s="15">
        <v>0</v>
      </c>
      <c r="D134" s="390"/>
      <c r="E134" s="391"/>
      <c r="F134" s="391"/>
      <c r="G134" s="391"/>
      <c r="H134" s="391"/>
      <c r="I134" s="391"/>
      <c r="J134" s="391"/>
      <c r="K134" s="392"/>
    </row>
    <row r="135" spans="1:12" x14ac:dyDescent="0.35">
      <c r="A135" s="257"/>
      <c r="B135" s="396" t="s">
        <v>29</v>
      </c>
      <c r="C135" s="397"/>
      <c r="D135" s="390"/>
      <c r="E135" s="391"/>
      <c r="F135" s="391"/>
      <c r="G135" s="391"/>
      <c r="H135" s="391"/>
      <c r="I135" s="391"/>
      <c r="J135" s="391"/>
      <c r="K135" s="392"/>
    </row>
    <row r="136" spans="1:12" x14ac:dyDescent="0.35">
      <c r="A136" s="257"/>
      <c r="B136" s="396" t="s">
        <v>30</v>
      </c>
      <c r="C136" s="397"/>
      <c r="D136" s="390"/>
      <c r="E136" s="391"/>
      <c r="F136" s="391"/>
      <c r="G136" s="391"/>
      <c r="H136" s="391"/>
      <c r="I136" s="391"/>
      <c r="J136" s="391"/>
      <c r="K136" s="392"/>
    </row>
    <row r="137" spans="1:12" ht="15.75" thickBot="1" x14ac:dyDescent="0.4">
      <c r="A137" s="297"/>
      <c r="B137" s="398" t="s">
        <v>31</v>
      </c>
      <c r="C137" s="303"/>
      <c r="D137" s="393"/>
      <c r="E137" s="394"/>
      <c r="F137" s="394"/>
      <c r="G137" s="394"/>
      <c r="H137" s="394"/>
      <c r="I137" s="394"/>
      <c r="J137" s="394"/>
      <c r="K137" s="395"/>
    </row>
    <row r="141" spans="1:12" ht="15.75" thickBot="1" x14ac:dyDescent="0.4"/>
    <row r="142" spans="1:12" ht="15.75" thickBot="1" x14ac:dyDescent="0.4">
      <c r="A142" s="97"/>
      <c r="B142" s="227" t="s">
        <v>93</v>
      </c>
      <c r="C142" s="228"/>
      <c r="D142" s="229"/>
      <c r="E142" s="98"/>
      <c r="F142" s="99"/>
      <c r="G142" s="99"/>
      <c r="H142" s="99"/>
      <c r="I142" s="99"/>
      <c r="J142" s="99"/>
      <c r="K142" s="99"/>
      <c r="L142" s="100"/>
    </row>
    <row r="143" spans="1:12" x14ac:dyDescent="0.35">
      <c r="A143" s="230"/>
      <c r="B143" s="231"/>
      <c r="C143" s="231"/>
      <c r="D143" s="231"/>
      <c r="E143" s="232"/>
      <c r="F143" s="232"/>
      <c r="G143" s="232"/>
      <c r="H143" s="232"/>
      <c r="I143" s="233"/>
      <c r="J143" s="233"/>
      <c r="K143" s="233"/>
      <c r="L143" s="234"/>
    </row>
    <row r="144" spans="1:12" x14ac:dyDescent="0.35">
      <c r="A144" s="235"/>
      <c r="B144" s="232"/>
      <c r="C144" s="232"/>
      <c r="D144" s="232"/>
      <c r="E144" s="232"/>
      <c r="F144" s="232"/>
      <c r="G144" s="232"/>
      <c r="H144" s="232"/>
      <c r="I144" s="233"/>
      <c r="J144" s="233"/>
      <c r="K144" s="233"/>
      <c r="L144" s="234"/>
    </row>
    <row r="145" spans="1:12" x14ac:dyDescent="0.35">
      <c r="A145" s="235"/>
      <c r="B145" s="232"/>
      <c r="C145" s="232"/>
      <c r="D145" s="232"/>
      <c r="E145" s="232"/>
      <c r="F145" s="232"/>
      <c r="G145" s="232"/>
      <c r="H145" s="232"/>
      <c r="I145" s="233"/>
      <c r="J145" s="233"/>
      <c r="K145" s="233"/>
      <c r="L145" s="234"/>
    </row>
    <row r="146" spans="1:12" ht="15.75" thickBot="1" x14ac:dyDescent="0.4">
      <c r="A146" s="101"/>
      <c r="B146" s="102"/>
      <c r="C146" s="102"/>
      <c r="D146" s="102"/>
      <c r="E146" s="103"/>
      <c r="F146" s="102"/>
      <c r="G146" s="102"/>
      <c r="H146" s="102"/>
      <c r="I146" s="102"/>
      <c r="J146" s="102"/>
      <c r="K146" s="102"/>
      <c r="L146" s="104"/>
    </row>
    <row r="147" spans="1:12" x14ac:dyDescent="0.35">
      <c r="A147" s="105"/>
      <c r="B147" s="236" t="s">
        <v>94</v>
      </c>
      <c r="C147" s="237"/>
      <c r="D147" s="238"/>
      <c r="E147" s="106"/>
      <c r="F147" s="107"/>
      <c r="G147" s="107"/>
      <c r="H147" s="108"/>
      <c r="I147" s="107"/>
      <c r="J147" s="107"/>
      <c r="K147" s="107"/>
      <c r="L147" s="109"/>
    </row>
    <row r="148" spans="1:12" x14ac:dyDescent="0.35">
      <c r="A148" s="285" t="s">
        <v>95</v>
      </c>
      <c r="B148" s="286"/>
      <c r="C148" s="286"/>
      <c r="D148" s="286"/>
      <c r="E148" s="286"/>
      <c r="F148" s="286"/>
      <c r="G148" s="286"/>
      <c r="H148" s="286"/>
      <c r="I148" s="233"/>
      <c r="J148" s="233"/>
      <c r="K148" s="233"/>
      <c r="L148" s="234"/>
    </row>
    <row r="149" spans="1:12" x14ac:dyDescent="0.35">
      <c r="A149" s="285"/>
      <c r="B149" s="286"/>
      <c r="C149" s="286"/>
      <c r="D149" s="286"/>
      <c r="E149" s="286"/>
      <c r="F149" s="286"/>
      <c r="G149" s="286"/>
      <c r="H149" s="286"/>
      <c r="I149" s="233"/>
      <c r="J149" s="233"/>
      <c r="K149" s="233"/>
      <c r="L149" s="234"/>
    </row>
    <row r="150" spans="1:12" x14ac:dyDescent="0.35">
      <c r="A150" s="285"/>
      <c r="B150" s="286"/>
      <c r="C150" s="286"/>
      <c r="D150" s="286"/>
      <c r="E150" s="286"/>
      <c r="F150" s="286"/>
      <c r="G150" s="286"/>
      <c r="H150" s="286"/>
      <c r="I150" s="233"/>
      <c r="J150" s="233"/>
      <c r="K150" s="233"/>
      <c r="L150" s="234"/>
    </row>
    <row r="151" spans="1:12" ht="15.75" thickBot="1" x14ac:dyDescent="0.4">
      <c r="A151" s="110"/>
      <c r="B151" s="111"/>
      <c r="C151" s="111"/>
      <c r="D151" s="111"/>
      <c r="E151" s="112"/>
      <c r="F151" s="111"/>
      <c r="G151" s="111"/>
      <c r="H151" s="111"/>
      <c r="I151" s="111"/>
      <c r="J151" s="111"/>
      <c r="K151" s="111"/>
      <c r="L151" s="113"/>
    </row>
    <row r="152" spans="1:12" ht="15.75" thickBot="1" x14ac:dyDescent="0.4">
      <c r="A152" s="105"/>
      <c r="B152" s="287" t="s">
        <v>96</v>
      </c>
      <c r="C152" s="288"/>
      <c r="D152" s="289"/>
      <c r="E152" s="106"/>
      <c r="F152" s="114"/>
      <c r="G152" s="114"/>
      <c r="H152" s="115"/>
      <c r="I152" s="114"/>
      <c r="J152" s="114"/>
      <c r="K152" s="114"/>
      <c r="L152" s="116"/>
    </row>
    <row r="153" spans="1:12" x14ac:dyDescent="0.35">
      <c r="A153" s="285"/>
      <c r="B153" s="286"/>
      <c r="C153" s="286"/>
      <c r="D153" s="286"/>
      <c r="E153" s="286"/>
      <c r="F153" s="286"/>
      <c r="G153" s="286"/>
      <c r="H153" s="286"/>
      <c r="I153" s="233"/>
      <c r="J153" s="233"/>
      <c r="K153" s="233"/>
      <c r="L153" s="234"/>
    </row>
    <row r="154" spans="1:12" x14ac:dyDescent="0.35">
      <c r="A154" s="285"/>
      <c r="B154" s="286"/>
      <c r="C154" s="286"/>
      <c r="D154" s="286"/>
      <c r="E154" s="286"/>
      <c r="F154" s="286"/>
      <c r="G154" s="286"/>
      <c r="H154" s="286"/>
      <c r="I154" s="233"/>
      <c r="J154" s="233"/>
      <c r="K154" s="233"/>
      <c r="L154" s="234"/>
    </row>
    <row r="155" spans="1:12" x14ac:dyDescent="0.35">
      <c r="A155" s="285"/>
      <c r="B155" s="286"/>
      <c r="C155" s="286"/>
      <c r="D155" s="286"/>
      <c r="E155" s="286"/>
      <c r="F155" s="286"/>
      <c r="G155" s="286"/>
      <c r="H155" s="286"/>
      <c r="I155" s="233"/>
      <c r="J155" s="233"/>
      <c r="K155" s="233"/>
      <c r="L155" s="234"/>
    </row>
    <row r="156" spans="1:12" ht="15.75" thickBot="1" x14ac:dyDescent="0.4">
      <c r="A156" s="110"/>
      <c r="B156" s="111"/>
      <c r="C156" s="111"/>
      <c r="D156" s="111"/>
      <c r="E156" s="112"/>
      <c r="F156" s="111"/>
      <c r="G156" s="111"/>
      <c r="H156" s="111"/>
      <c r="I156" s="111"/>
      <c r="J156" s="111"/>
      <c r="K156" s="111"/>
      <c r="L156" s="113"/>
    </row>
    <row r="157" spans="1:12" ht="15.75" thickBot="1" x14ac:dyDescent="0.4">
      <c r="A157" s="105"/>
      <c r="B157" s="287" t="s">
        <v>139</v>
      </c>
      <c r="C157" s="288"/>
      <c r="D157" s="289"/>
      <c r="E157" s="106"/>
      <c r="F157" s="114"/>
      <c r="G157" s="114"/>
      <c r="H157" s="115"/>
      <c r="I157" s="114"/>
      <c r="J157" s="114"/>
      <c r="K157" s="114"/>
      <c r="L157" s="116"/>
    </row>
    <row r="158" spans="1:12" x14ac:dyDescent="0.35">
      <c r="A158" s="285" t="s">
        <v>97</v>
      </c>
      <c r="B158" s="286"/>
      <c r="C158" s="286"/>
      <c r="D158" s="286"/>
      <c r="E158" s="286"/>
      <c r="F158" s="286"/>
      <c r="G158" s="286"/>
      <c r="H158" s="286"/>
      <c r="I158" s="233"/>
      <c r="J158" s="233"/>
      <c r="K158" s="233"/>
      <c r="L158" s="234"/>
    </row>
    <row r="159" spans="1:12" x14ac:dyDescent="0.35">
      <c r="A159" s="285"/>
      <c r="B159" s="286"/>
      <c r="C159" s="286"/>
      <c r="D159" s="286"/>
      <c r="E159" s="286"/>
      <c r="F159" s="286"/>
      <c r="G159" s="286"/>
      <c r="H159" s="286"/>
      <c r="I159" s="233"/>
      <c r="J159" s="233"/>
      <c r="K159" s="233"/>
      <c r="L159" s="234"/>
    </row>
    <row r="160" spans="1:12" x14ac:dyDescent="0.35">
      <c r="A160" s="285"/>
      <c r="B160" s="286"/>
      <c r="C160" s="286"/>
      <c r="D160" s="286"/>
      <c r="E160" s="286"/>
      <c r="F160" s="286"/>
      <c r="G160" s="286"/>
      <c r="H160" s="286"/>
      <c r="I160" s="233"/>
      <c r="J160" s="233"/>
      <c r="K160" s="233"/>
      <c r="L160" s="234"/>
    </row>
    <row r="161" spans="1:12" ht="15.75" thickBot="1" x14ac:dyDescent="0.4">
      <c r="A161" s="101"/>
      <c r="B161" s="102"/>
      <c r="C161" s="102"/>
      <c r="D161" s="102"/>
      <c r="E161" s="103"/>
      <c r="F161" s="102"/>
      <c r="G161" s="102"/>
      <c r="H161" s="102"/>
      <c r="I161" s="102"/>
      <c r="J161" s="102"/>
      <c r="K161" s="102"/>
      <c r="L161" s="104"/>
    </row>
    <row r="162" spans="1:12" ht="15.75" thickBot="1" x14ac:dyDescent="0.4">
      <c r="A162" s="105"/>
      <c r="B162" s="282" t="s">
        <v>98</v>
      </c>
      <c r="C162" s="283"/>
      <c r="D162" s="284"/>
      <c r="E162" s="106"/>
      <c r="F162" s="107"/>
      <c r="G162" s="107"/>
      <c r="H162" s="108"/>
      <c r="I162" s="107"/>
      <c r="J162" s="107"/>
      <c r="K162" s="107"/>
      <c r="L162" s="109"/>
    </row>
    <row r="163" spans="1:12" x14ac:dyDescent="0.35">
      <c r="A163" s="280" t="s">
        <v>99</v>
      </c>
      <c r="B163" s="281"/>
      <c r="C163" s="223"/>
      <c r="D163" s="224"/>
      <c r="E163" s="224"/>
      <c r="F163" s="224"/>
      <c r="G163" s="224"/>
      <c r="H163" s="224"/>
      <c r="I163" s="225"/>
      <c r="J163" s="225"/>
      <c r="K163" s="225"/>
      <c r="L163" s="226"/>
    </row>
    <row r="164" spans="1:12" x14ac:dyDescent="0.35">
      <c r="A164" s="219"/>
      <c r="B164" s="220"/>
      <c r="C164" s="223"/>
      <c r="D164" s="224"/>
      <c r="E164" s="224"/>
      <c r="F164" s="224"/>
      <c r="G164" s="224"/>
      <c r="H164" s="224"/>
      <c r="I164" s="225"/>
      <c r="J164" s="225"/>
      <c r="K164" s="225"/>
      <c r="L164" s="226"/>
    </row>
    <row r="165" spans="1:12" x14ac:dyDescent="0.35">
      <c r="A165" s="219"/>
      <c r="B165" s="220"/>
      <c r="C165" s="223"/>
      <c r="D165" s="224"/>
      <c r="E165" s="224"/>
      <c r="F165" s="224"/>
      <c r="G165" s="224"/>
      <c r="H165" s="224"/>
      <c r="I165" s="225"/>
      <c r="J165" s="225"/>
      <c r="K165" s="225"/>
      <c r="L165" s="226"/>
    </row>
    <row r="166" spans="1:12" x14ac:dyDescent="0.35">
      <c r="A166" s="219" t="s">
        <v>100</v>
      </c>
      <c r="B166" s="220"/>
      <c r="C166" s="223"/>
      <c r="D166" s="224"/>
      <c r="E166" s="224"/>
      <c r="F166" s="224"/>
      <c r="G166" s="224"/>
      <c r="H166" s="224"/>
      <c r="I166" s="225"/>
      <c r="J166" s="225"/>
      <c r="K166" s="225"/>
      <c r="L166" s="226"/>
    </row>
    <row r="167" spans="1:12" x14ac:dyDescent="0.35">
      <c r="A167" s="219"/>
      <c r="B167" s="220"/>
      <c r="C167" s="223"/>
      <c r="D167" s="224"/>
      <c r="E167" s="224"/>
      <c r="F167" s="224"/>
      <c r="G167" s="224"/>
      <c r="H167" s="224"/>
      <c r="I167" s="225"/>
      <c r="J167" s="225"/>
      <c r="K167" s="225"/>
      <c r="L167" s="226"/>
    </row>
    <row r="168" spans="1:12" ht="15.75" thickBot="1" x14ac:dyDescent="0.4">
      <c r="A168" s="221"/>
      <c r="B168" s="222"/>
      <c r="C168" s="223"/>
      <c r="D168" s="224"/>
      <c r="E168" s="224"/>
      <c r="F168" s="224"/>
      <c r="G168" s="224"/>
      <c r="H168" s="224"/>
      <c r="I168" s="225"/>
      <c r="J168" s="225"/>
      <c r="K168" s="225"/>
      <c r="L168" s="226"/>
    </row>
    <row r="169" spans="1:12" ht="15.75" thickBot="1" x14ac:dyDescent="0.4">
      <c r="A169" s="101"/>
      <c r="B169" s="102"/>
      <c r="C169" s="102"/>
      <c r="D169" s="102"/>
      <c r="E169" s="103"/>
      <c r="F169" s="102"/>
      <c r="G169" s="102"/>
      <c r="H169" s="102"/>
      <c r="I169" s="102"/>
      <c r="J169" s="102"/>
      <c r="K169" s="102"/>
      <c r="L169" s="104"/>
    </row>
    <row r="170" spans="1:12" ht="15.75" thickBot="1" x14ac:dyDescent="0.4">
      <c r="A170" s="117"/>
      <c r="B170" s="277" t="s">
        <v>101</v>
      </c>
      <c r="C170" s="278"/>
      <c r="D170" s="279"/>
      <c r="E170" s="118"/>
      <c r="F170" s="119"/>
      <c r="G170" s="119"/>
      <c r="H170" s="146"/>
      <c r="I170" s="119"/>
      <c r="J170" s="119"/>
      <c r="K170" s="119"/>
      <c r="L170" s="120"/>
    </row>
    <row r="171" spans="1:12" x14ac:dyDescent="0.35">
      <c r="A171" s="121"/>
      <c r="B171" s="122"/>
      <c r="C171" s="122"/>
      <c r="D171" s="122"/>
      <c r="E171" s="123"/>
      <c r="F171" s="122"/>
      <c r="G171" s="122"/>
      <c r="H171" s="122"/>
      <c r="I171" s="122"/>
      <c r="J171" s="122"/>
      <c r="K171" s="122"/>
      <c r="L171" s="124"/>
    </row>
    <row r="172" spans="1:12" x14ac:dyDescent="0.35">
      <c r="A172" s="121"/>
      <c r="B172" s="125" t="s">
        <v>102</v>
      </c>
      <c r="C172" s="126"/>
      <c r="D172" s="127"/>
      <c r="E172" s="134"/>
      <c r="F172" s="127"/>
      <c r="G172" s="127"/>
      <c r="H172" s="128" t="s">
        <v>103</v>
      </c>
      <c r="I172" s="134"/>
      <c r="J172" s="134"/>
      <c r="K172" s="134"/>
      <c r="L172" s="187"/>
    </row>
    <row r="173" spans="1:12" x14ac:dyDescent="0.35">
      <c r="A173" s="121"/>
      <c r="B173" s="125" t="s">
        <v>104</v>
      </c>
      <c r="C173" s="126"/>
      <c r="D173" s="127"/>
      <c r="E173" s="134"/>
      <c r="F173" s="125"/>
      <c r="G173" s="127"/>
      <c r="H173" s="125" t="s">
        <v>104</v>
      </c>
      <c r="I173" s="134"/>
      <c r="J173" s="134"/>
      <c r="K173" s="134"/>
      <c r="L173" s="187"/>
    </row>
    <row r="174" spans="1:12" x14ac:dyDescent="0.35">
      <c r="A174" s="121"/>
      <c r="B174" s="125" t="s">
        <v>105</v>
      </c>
      <c r="C174" s="126"/>
      <c r="D174" s="127"/>
      <c r="E174" s="134"/>
      <c r="F174" s="125"/>
      <c r="G174" s="127"/>
      <c r="H174" s="125" t="s">
        <v>105</v>
      </c>
      <c r="I174" s="134"/>
      <c r="J174" s="134"/>
      <c r="K174" s="134"/>
      <c r="L174" s="187"/>
    </row>
    <row r="175" spans="1:12" x14ac:dyDescent="0.35">
      <c r="A175" s="121"/>
      <c r="B175" s="125" t="s">
        <v>106</v>
      </c>
      <c r="C175" s="126"/>
      <c r="D175" s="127"/>
      <c r="E175" s="134"/>
      <c r="F175" s="125"/>
      <c r="G175" s="127"/>
      <c r="H175" s="125" t="s">
        <v>106</v>
      </c>
      <c r="I175" s="134"/>
      <c r="J175" s="134"/>
      <c r="K175" s="134"/>
      <c r="L175" s="187"/>
    </row>
    <row r="176" spans="1:12" x14ac:dyDescent="0.35">
      <c r="A176" s="121"/>
      <c r="B176" s="125"/>
      <c r="C176" s="126"/>
      <c r="D176" s="127"/>
      <c r="E176" s="134"/>
      <c r="F176" s="127"/>
      <c r="G176" s="127"/>
      <c r="H176" s="130"/>
      <c r="I176" s="134"/>
      <c r="J176" s="134"/>
      <c r="K176" s="134"/>
      <c r="L176" s="187"/>
    </row>
    <row r="177" spans="1:12" x14ac:dyDescent="0.35">
      <c r="A177" s="121"/>
      <c r="B177" s="125" t="s">
        <v>107</v>
      </c>
      <c r="C177" s="126"/>
      <c r="D177" s="127"/>
      <c r="E177" s="134"/>
      <c r="F177" s="127"/>
      <c r="G177" s="127"/>
      <c r="H177" s="130" t="s">
        <v>108</v>
      </c>
      <c r="I177" s="134"/>
      <c r="J177" s="134"/>
      <c r="K177" s="134"/>
      <c r="L177" s="187"/>
    </row>
    <row r="178" spans="1:12" x14ac:dyDescent="0.35">
      <c r="A178" s="121"/>
      <c r="B178" s="125" t="s">
        <v>104</v>
      </c>
      <c r="C178" s="126"/>
      <c r="D178" s="127"/>
      <c r="E178" s="134"/>
      <c r="F178" s="127"/>
      <c r="G178" s="127"/>
      <c r="H178" s="125" t="s">
        <v>104</v>
      </c>
      <c r="I178" s="134"/>
      <c r="J178" s="134"/>
      <c r="K178" s="134"/>
      <c r="L178" s="187"/>
    </row>
    <row r="179" spans="1:12" x14ac:dyDescent="0.35">
      <c r="A179" s="121"/>
      <c r="B179" s="125" t="s">
        <v>105</v>
      </c>
      <c r="C179" s="126"/>
      <c r="D179" s="127"/>
      <c r="E179" s="134"/>
      <c r="F179" s="127"/>
      <c r="G179" s="127"/>
      <c r="H179" s="125" t="s">
        <v>105</v>
      </c>
      <c r="I179" s="134"/>
      <c r="J179" s="134"/>
      <c r="K179" s="134"/>
      <c r="L179" s="187"/>
    </row>
    <row r="180" spans="1:12" x14ac:dyDescent="0.35">
      <c r="A180" s="121"/>
      <c r="B180" s="125" t="s">
        <v>106</v>
      </c>
      <c r="C180" s="126"/>
      <c r="D180" s="127"/>
      <c r="E180" s="134"/>
      <c r="F180" s="127"/>
      <c r="G180" s="127"/>
      <c r="H180" s="125" t="s">
        <v>106</v>
      </c>
      <c r="I180" s="134"/>
      <c r="J180" s="134"/>
      <c r="K180" s="134"/>
      <c r="L180" s="187"/>
    </row>
    <row r="181" spans="1:12" x14ac:dyDescent="0.35">
      <c r="A181" s="121"/>
      <c r="B181" s="125"/>
      <c r="C181" s="125"/>
      <c r="D181" s="127"/>
      <c r="E181" s="134"/>
      <c r="F181" s="127"/>
      <c r="G181" s="126"/>
      <c r="H181" s="127"/>
      <c r="I181" s="134"/>
      <c r="J181" s="127"/>
      <c r="K181" s="127"/>
      <c r="L181" s="129"/>
    </row>
    <row r="182" spans="1:12" x14ac:dyDescent="0.35">
      <c r="A182" s="121"/>
      <c r="B182" s="125" t="s">
        <v>109</v>
      </c>
      <c r="C182" s="125"/>
      <c r="D182" s="125"/>
      <c r="E182" s="126"/>
      <c r="F182" s="128"/>
      <c r="G182" s="128"/>
      <c r="H182" s="128"/>
      <c r="I182" s="128"/>
      <c r="J182" s="128"/>
      <c r="K182" s="128"/>
      <c r="L182" s="131"/>
    </row>
    <row r="183" spans="1:12" x14ac:dyDescent="0.35">
      <c r="A183" s="121"/>
      <c r="B183" s="125" t="s">
        <v>104</v>
      </c>
      <c r="C183" s="128"/>
      <c r="D183" s="128"/>
      <c r="E183" s="126"/>
      <c r="F183" s="128"/>
      <c r="G183" s="128"/>
      <c r="H183" s="128"/>
      <c r="I183" s="128"/>
      <c r="J183" s="128"/>
      <c r="K183" s="128"/>
      <c r="L183" s="131"/>
    </row>
    <row r="184" spans="1:12" x14ac:dyDescent="0.35">
      <c r="A184" s="121"/>
      <c r="B184" s="125" t="s">
        <v>105</v>
      </c>
      <c r="C184" s="128"/>
      <c r="D184" s="128"/>
      <c r="E184" s="126"/>
      <c r="F184" s="128"/>
      <c r="G184" s="128"/>
      <c r="H184" s="128"/>
      <c r="I184" s="128"/>
      <c r="J184" s="128"/>
      <c r="K184" s="128"/>
      <c r="L184" s="131"/>
    </row>
    <row r="185" spans="1:12" x14ac:dyDescent="0.35">
      <c r="A185" s="121"/>
      <c r="B185" s="125" t="s">
        <v>106</v>
      </c>
      <c r="C185" s="128"/>
      <c r="D185" s="128"/>
      <c r="E185" s="126"/>
      <c r="F185" s="128"/>
      <c r="G185" s="128"/>
      <c r="H185" s="128"/>
      <c r="I185" s="128"/>
      <c r="J185" s="128"/>
      <c r="K185" s="128"/>
      <c r="L185" s="131"/>
    </row>
    <row r="186" spans="1:12" x14ac:dyDescent="0.35">
      <c r="A186" s="121"/>
      <c r="B186" s="125"/>
      <c r="C186" s="128"/>
      <c r="D186" s="128"/>
      <c r="E186" s="126"/>
      <c r="F186" s="128"/>
      <c r="G186" s="128"/>
      <c r="H186" s="128"/>
      <c r="I186" s="128"/>
      <c r="J186" s="128"/>
      <c r="K186" s="128"/>
      <c r="L186" s="131"/>
    </row>
    <row r="187" spans="1:12" x14ac:dyDescent="0.35">
      <c r="A187" s="121"/>
      <c r="B187" s="125" t="s">
        <v>110</v>
      </c>
      <c r="C187" s="125"/>
      <c r="D187" s="125"/>
      <c r="E187" s="126"/>
      <c r="F187" s="128"/>
      <c r="G187" s="128"/>
      <c r="H187" s="128"/>
      <c r="I187" s="128"/>
      <c r="J187" s="128"/>
      <c r="K187" s="128"/>
      <c r="L187" s="131"/>
    </row>
    <row r="188" spans="1:12" x14ac:dyDescent="0.35">
      <c r="A188" s="121"/>
      <c r="B188" s="125" t="s">
        <v>104</v>
      </c>
      <c r="C188" s="128"/>
      <c r="D188" s="128"/>
      <c r="E188" s="126"/>
      <c r="F188" s="128"/>
      <c r="G188" s="128"/>
      <c r="H188" s="128"/>
      <c r="I188" s="128"/>
      <c r="J188" s="128"/>
      <c r="K188" s="128"/>
      <c r="L188" s="131"/>
    </row>
    <row r="189" spans="1:12" x14ac:dyDescent="0.35">
      <c r="A189" s="121"/>
      <c r="B189" s="125" t="s">
        <v>105</v>
      </c>
      <c r="C189" s="128"/>
      <c r="D189" s="128"/>
      <c r="E189" s="126"/>
      <c r="F189" s="128"/>
      <c r="G189" s="128"/>
      <c r="H189" s="128"/>
      <c r="I189" s="128"/>
      <c r="J189" s="128"/>
      <c r="K189" s="128"/>
      <c r="L189" s="131"/>
    </row>
    <row r="190" spans="1:12" x14ac:dyDescent="0.35">
      <c r="A190" s="121"/>
      <c r="B190" s="125" t="s">
        <v>106</v>
      </c>
      <c r="C190" s="128"/>
      <c r="D190" s="128"/>
      <c r="E190" s="126"/>
      <c r="F190" s="128"/>
      <c r="G190" s="128"/>
      <c r="H190" s="128"/>
      <c r="I190" s="128"/>
      <c r="J190" s="128"/>
      <c r="K190" s="128"/>
      <c r="L190" s="131"/>
    </row>
    <row r="191" spans="1:12" ht="15.75" thickBot="1" x14ac:dyDescent="0.4">
      <c r="A191" s="101"/>
      <c r="B191" s="102"/>
      <c r="C191" s="102"/>
      <c r="D191" s="102"/>
      <c r="E191" s="103"/>
      <c r="F191" s="102"/>
      <c r="G191" s="102"/>
      <c r="H191" s="102"/>
      <c r="I191" s="102"/>
      <c r="J191" s="102"/>
      <c r="K191" s="102"/>
      <c r="L191" s="104"/>
    </row>
  </sheetData>
  <customSheetViews>
    <customSheetView guid="{7DB63E91-8B6B-4A77-9F80-9104F6BD6CEE}" showPageBreaks="1" hiddenColumns="1" topLeftCell="A7">
      <selection activeCell="G17" sqref="G17:G18"/>
      <pageMargins left="0.35433070866141736" right="0.35433070866141736" top="0.39370078740157483" bottom="0.39370078740157483" header="0.51181102362204722" footer="0.51181102362204722"/>
      <pageSetup paperSize="9" scale="63" fitToHeight="0" orientation="landscape" r:id="rId1"/>
    </customSheetView>
    <customSheetView guid="{32BEAF0C-16C4-45FB-832C-5735C63C0948}" hiddenColumns="1" topLeftCell="B25">
      <selection activeCell="B35" sqref="B35"/>
      <pageMargins left="0.35433070866141736" right="0.35433070866141736" top="0.39370078740157483" bottom="0.39370078740157483" header="0.51181102362204722" footer="0.51181102362204722"/>
      <pageSetup paperSize="9" scale="63" fitToHeight="0" orientation="landscape" r:id="rId2"/>
    </customSheetView>
    <customSheetView guid="{2D5B121A-697A-40F0-887B-B7213146DBAB}" showPageBreaks="1">
      <selection activeCell="B7" sqref="B7"/>
      <pageMargins left="0.35433070866141736" right="0.35433070866141736" top="0.39370078740157483" bottom="0.39370078740157483" header="0.51181102362204722" footer="0.51181102362204722"/>
      <pageSetup paperSize="9" scale="63" fitToHeight="0" orientation="landscape" r:id="rId3"/>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4"/>
    </customSheetView>
  </customSheetViews>
  <mergeCells count="173">
    <mergeCell ref="A131:A137"/>
    <mergeCell ref="D131:K137"/>
    <mergeCell ref="B135:C135"/>
    <mergeCell ref="B136:C136"/>
    <mergeCell ref="B137:C137"/>
    <mergeCell ref="A115:A121"/>
    <mergeCell ref="D115:K121"/>
    <mergeCell ref="B119:C119"/>
    <mergeCell ref="B120:C120"/>
    <mergeCell ref="B121:C121"/>
    <mergeCell ref="A123:A129"/>
    <mergeCell ref="D123:K129"/>
    <mergeCell ref="B127:C127"/>
    <mergeCell ref="B128:C128"/>
    <mergeCell ref="B129:C129"/>
    <mergeCell ref="B73:C73"/>
    <mergeCell ref="B74:C74"/>
    <mergeCell ref="B75:C75"/>
    <mergeCell ref="G25:G26"/>
    <mergeCell ref="H25:H26"/>
    <mergeCell ref="I25:I26"/>
    <mergeCell ref="D52:D53"/>
    <mergeCell ref="E52:E53"/>
    <mergeCell ref="F52:F53"/>
    <mergeCell ref="H52:H53"/>
    <mergeCell ref="I52:I53"/>
    <mergeCell ref="B66:C66"/>
    <mergeCell ref="B67:C67"/>
    <mergeCell ref="G62:G64"/>
    <mergeCell ref="J52:J53"/>
    <mergeCell ref="K25:K26"/>
    <mergeCell ref="E33:E34"/>
    <mergeCell ref="F33:F34"/>
    <mergeCell ref="A35:A41"/>
    <mergeCell ref="B57:C57"/>
    <mergeCell ref="A58:A60"/>
    <mergeCell ref="B58:C58"/>
    <mergeCell ref="B59:C59"/>
    <mergeCell ref="B60:C60"/>
    <mergeCell ref="A52:A56"/>
    <mergeCell ref="K52:K56"/>
    <mergeCell ref="G52:G56"/>
    <mergeCell ref="D57:K60"/>
    <mergeCell ref="A11:C11"/>
    <mergeCell ref="A17:A18"/>
    <mergeCell ref="A25:A26"/>
    <mergeCell ref="C25:C26"/>
    <mergeCell ref="A33:A34"/>
    <mergeCell ref="C33:C34"/>
    <mergeCell ref="A27:A32"/>
    <mergeCell ref="A19:A24"/>
    <mergeCell ref="A15:A16"/>
    <mergeCell ref="C13:C14"/>
    <mergeCell ref="A13:B14"/>
    <mergeCell ref="B17:B18"/>
    <mergeCell ref="C17:C18"/>
    <mergeCell ref="B15:B16"/>
    <mergeCell ref="B22:C22"/>
    <mergeCell ref="B23:C23"/>
    <mergeCell ref="B24:C24"/>
    <mergeCell ref="K17:K18"/>
    <mergeCell ref="D25:D26"/>
    <mergeCell ref="D33:D34"/>
    <mergeCell ref="B49:C49"/>
    <mergeCell ref="B50:C50"/>
    <mergeCell ref="G33:G34"/>
    <mergeCell ref="H33:H34"/>
    <mergeCell ref="I33:I34"/>
    <mergeCell ref="J33:J34"/>
    <mergeCell ref="K33:K34"/>
    <mergeCell ref="J25:J26"/>
    <mergeCell ref="E25:E26"/>
    <mergeCell ref="F25:F26"/>
    <mergeCell ref="C36:C37"/>
    <mergeCell ref="B36:B37"/>
    <mergeCell ref="B33:B34"/>
    <mergeCell ref="D19:K24"/>
    <mergeCell ref="D27:K32"/>
    <mergeCell ref="D35:K41"/>
    <mergeCell ref="D44:K50"/>
    <mergeCell ref="B48:C48"/>
    <mergeCell ref="B43:K43"/>
    <mergeCell ref="J15:J16"/>
    <mergeCell ref="A85:A87"/>
    <mergeCell ref="B85:C85"/>
    <mergeCell ref="B86:C86"/>
    <mergeCell ref="B87:C87"/>
    <mergeCell ref="A103:A105"/>
    <mergeCell ref="B103:C103"/>
    <mergeCell ref="B104:C104"/>
    <mergeCell ref="B105:C105"/>
    <mergeCell ref="A99:A101"/>
    <mergeCell ref="B102:C102"/>
    <mergeCell ref="B68:C68"/>
    <mergeCell ref="B65:C65"/>
    <mergeCell ref="B30:C30"/>
    <mergeCell ref="B31:C31"/>
    <mergeCell ref="B32:C32"/>
    <mergeCell ref="B39:C39"/>
    <mergeCell ref="B40:C40"/>
    <mergeCell ref="B41:C41"/>
    <mergeCell ref="B52:B53"/>
    <mergeCell ref="C52:C53"/>
    <mergeCell ref="B25:B26"/>
    <mergeCell ref="C15:C16"/>
    <mergeCell ref="A43:A50"/>
    <mergeCell ref="D10:G10"/>
    <mergeCell ref="H10:K10"/>
    <mergeCell ref="D13:D14"/>
    <mergeCell ref="D15:D16"/>
    <mergeCell ref="D17:D18"/>
    <mergeCell ref="E13:E14"/>
    <mergeCell ref="E15:E16"/>
    <mergeCell ref="E17:E18"/>
    <mergeCell ref="F13:F14"/>
    <mergeCell ref="F15:F16"/>
    <mergeCell ref="F17:F18"/>
    <mergeCell ref="G13:G14"/>
    <mergeCell ref="G15:G16"/>
    <mergeCell ref="G17:G18"/>
    <mergeCell ref="H13:H14"/>
    <mergeCell ref="H15:H16"/>
    <mergeCell ref="H17:H18"/>
    <mergeCell ref="I13:I14"/>
    <mergeCell ref="I15:I16"/>
    <mergeCell ref="I17:I18"/>
    <mergeCell ref="J17:J18"/>
    <mergeCell ref="K13:K14"/>
    <mergeCell ref="K15:K16"/>
    <mergeCell ref="J13:J14"/>
    <mergeCell ref="A107:A112"/>
    <mergeCell ref="A89:A92"/>
    <mergeCell ref="B94:C94"/>
    <mergeCell ref="D94:K97"/>
    <mergeCell ref="A95:A97"/>
    <mergeCell ref="B95:C95"/>
    <mergeCell ref="B96:C96"/>
    <mergeCell ref="B97:C97"/>
    <mergeCell ref="B112:C112"/>
    <mergeCell ref="B110:C110"/>
    <mergeCell ref="B170:D170"/>
    <mergeCell ref="A163:B165"/>
    <mergeCell ref="C163:L165"/>
    <mergeCell ref="B162:D162"/>
    <mergeCell ref="A148:L150"/>
    <mergeCell ref="B152:D152"/>
    <mergeCell ref="A153:L155"/>
    <mergeCell ref="B157:D157"/>
    <mergeCell ref="A158:L160"/>
    <mergeCell ref="K62:K64"/>
    <mergeCell ref="G71:G72"/>
    <mergeCell ref="K71:K72"/>
    <mergeCell ref="G89:G93"/>
    <mergeCell ref="K89:K93"/>
    <mergeCell ref="G79:G83"/>
    <mergeCell ref="K79:K83"/>
    <mergeCell ref="D65:K68"/>
    <mergeCell ref="A166:B168"/>
    <mergeCell ref="C166:L168"/>
    <mergeCell ref="B142:D142"/>
    <mergeCell ref="A143:L145"/>
    <mergeCell ref="B147:D147"/>
    <mergeCell ref="A79:A82"/>
    <mergeCell ref="B111:C111"/>
    <mergeCell ref="D84:K87"/>
    <mergeCell ref="D102:K105"/>
    <mergeCell ref="A74:A76"/>
    <mergeCell ref="D107:K112"/>
    <mergeCell ref="A77:K77"/>
    <mergeCell ref="B84:C84"/>
    <mergeCell ref="B76:C76"/>
    <mergeCell ref="G99:G101"/>
    <mergeCell ref="K99:K101"/>
  </mergeCells>
  <pageMargins left="0.35433070866141736" right="0.35433070866141736" top="0.39370078740157483" bottom="0.39370078740157483" header="0.51181102362204722" footer="0.51181102362204722"/>
  <pageSetup paperSize="9" scale="63" fitToHeight="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L5" sqref="L5:P29"/>
    </sheetView>
  </sheetViews>
  <sheetFormatPr defaultRowHeight="15" x14ac:dyDescent="0.25"/>
  <cols>
    <col min="1" max="1" width="22.7109375" customWidth="1"/>
    <col min="2" max="2" width="13.85546875" customWidth="1"/>
    <col min="3" max="3" width="14.28515625" customWidth="1"/>
    <col min="4" max="4" width="13.85546875" customWidth="1"/>
    <col min="5" max="5" width="11.28515625" customWidth="1"/>
  </cols>
  <sheetData>
    <row r="1" spans="1:5" x14ac:dyDescent="0.25">
      <c r="A1" s="402" t="s">
        <v>117</v>
      </c>
      <c r="B1" s="402"/>
      <c r="C1" s="402"/>
      <c r="D1" s="402"/>
      <c r="E1" s="402"/>
    </row>
    <row r="2" spans="1:5" ht="15.75" thickBot="1" x14ac:dyDescent="0.3"/>
    <row r="3" spans="1:5" ht="33.75" thickBot="1" x14ac:dyDescent="0.3">
      <c r="A3" s="4"/>
      <c r="B3" s="1" t="s">
        <v>35</v>
      </c>
      <c r="C3" s="2" t="s">
        <v>36</v>
      </c>
      <c r="D3" s="2" t="s">
        <v>37</v>
      </c>
      <c r="E3" s="3" t="s">
        <v>38</v>
      </c>
    </row>
    <row r="4" spans="1:5" ht="15" customHeight="1" x14ac:dyDescent="0.25">
      <c r="A4" s="403" t="s">
        <v>118</v>
      </c>
      <c r="B4" s="405" t="e">
        <f>AVERAGE(B6:B15)</f>
        <v>#DIV/0!</v>
      </c>
      <c r="C4" s="405" t="e">
        <f t="shared" ref="C4:D4" si="0">AVERAGE(C6:C15)</f>
        <v>#DIV/0!</v>
      </c>
      <c r="D4" s="405" t="e">
        <f t="shared" si="0"/>
        <v>#DIV/0!</v>
      </c>
      <c r="E4" s="407" t="e">
        <f>AVERAGE(B4:D5)</f>
        <v>#DIV/0!</v>
      </c>
    </row>
    <row r="5" spans="1:5" ht="38.25" customHeight="1" thickBot="1" x14ac:dyDescent="0.3">
      <c r="A5" s="404"/>
      <c r="B5" s="406"/>
      <c r="C5" s="406"/>
      <c r="D5" s="406"/>
      <c r="E5" s="408"/>
    </row>
    <row r="6" spans="1:5" ht="15.75" customHeight="1" thickBot="1" x14ac:dyDescent="0.3">
      <c r="A6" s="5" t="s">
        <v>41</v>
      </c>
      <c r="B6" s="5"/>
      <c r="C6" s="5"/>
      <c r="D6" s="5"/>
      <c r="E6" s="6" t="str">
        <f>IF(ISERROR(AVERAGE(B6:D6)),"",AVERAGE(B6:D6))</f>
        <v/>
      </c>
    </row>
    <row r="7" spans="1:5" ht="15.75" customHeight="1" thickBot="1" x14ac:dyDescent="0.3">
      <c r="A7" s="5" t="s">
        <v>42</v>
      </c>
      <c r="B7" s="5"/>
      <c r="C7" s="5"/>
      <c r="D7" s="5"/>
      <c r="E7" s="6" t="str">
        <f t="shared" ref="E7:E15" si="1">IF(ISERROR(AVERAGE(B7:D7)),"",AVERAGE(B7:D7))</f>
        <v/>
      </c>
    </row>
    <row r="8" spans="1:5" ht="15.75" customHeight="1" thickBot="1" x14ac:dyDescent="0.3">
      <c r="A8" s="5" t="s">
        <v>43</v>
      </c>
      <c r="B8" s="5"/>
      <c r="C8" s="5"/>
      <c r="D8" s="5"/>
      <c r="E8" s="6" t="str">
        <f t="shared" si="1"/>
        <v/>
      </c>
    </row>
    <row r="9" spans="1:5" ht="15.75" customHeight="1" thickBot="1" x14ac:dyDescent="0.3">
      <c r="A9" s="5" t="s">
        <v>44</v>
      </c>
      <c r="B9" s="5"/>
      <c r="C9" s="5"/>
      <c r="D9" s="5"/>
      <c r="E9" s="6" t="str">
        <f t="shared" si="1"/>
        <v/>
      </c>
    </row>
    <row r="10" spans="1:5" ht="15.75" customHeight="1" thickBot="1" x14ac:dyDescent="0.3">
      <c r="A10" s="5" t="s">
        <v>45</v>
      </c>
      <c r="B10" s="5"/>
      <c r="C10" s="5"/>
      <c r="D10" s="5"/>
      <c r="E10" s="6" t="str">
        <f t="shared" si="1"/>
        <v/>
      </c>
    </row>
    <row r="11" spans="1:5" ht="15.75" customHeight="1" thickBot="1" x14ac:dyDescent="0.3">
      <c r="A11" s="5" t="s">
        <v>46</v>
      </c>
      <c r="B11" s="5"/>
      <c r="C11" s="5"/>
      <c r="D11" s="5"/>
      <c r="E11" s="6" t="str">
        <f t="shared" si="1"/>
        <v/>
      </c>
    </row>
    <row r="12" spans="1:5" ht="15.75" customHeight="1" thickBot="1" x14ac:dyDescent="0.3">
      <c r="A12" s="5" t="s">
        <v>47</v>
      </c>
      <c r="B12" s="5"/>
      <c r="C12" s="5"/>
      <c r="D12" s="5"/>
      <c r="E12" s="6" t="str">
        <f t="shared" si="1"/>
        <v/>
      </c>
    </row>
    <row r="13" spans="1:5" ht="15.75" customHeight="1" thickBot="1" x14ac:dyDescent="0.3">
      <c r="A13" s="5" t="s">
        <v>48</v>
      </c>
      <c r="B13" s="5"/>
      <c r="C13" s="5"/>
      <c r="D13" s="5"/>
      <c r="E13" s="6" t="str">
        <f t="shared" si="1"/>
        <v/>
      </c>
    </row>
    <row r="14" spans="1:5" ht="15.75" customHeight="1" thickBot="1" x14ac:dyDescent="0.3">
      <c r="A14" s="5" t="s">
        <v>49</v>
      </c>
      <c r="B14" s="5"/>
      <c r="C14" s="5"/>
      <c r="D14" s="5"/>
      <c r="E14" s="6" t="str">
        <f t="shared" si="1"/>
        <v/>
      </c>
    </row>
    <row r="15" spans="1:5" ht="15.75" customHeight="1" thickBot="1" x14ac:dyDescent="0.3">
      <c r="A15" s="5" t="s">
        <v>50</v>
      </c>
      <c r="B15" s="5"/>
      <c r="C15" s="5"/>
      <c r="D15" s="5"/>
      <c r="E15" s="6" t="str">
        <f t="shared" si="1"/>
        <v/>
      </c>
    </row>
    <row r="16" spans="1:5" ht="15.75" thickBot="1" x14ac:dyDescent="0.3">
      <c r="D16" s="8" t="s">
        <v>51</v>
      </c>
      <c r="E16" s="7" t="e">
        <f>AVERAGE(E6:E15)</f>
        <v>#DIV/0!</v>
      </c>
    </row>
    <row r="19" spans="1:11" ht="15.75" thickBot="1" x14ac:dyDescent="0.3"/>
    <row r="20" spans="1:11" x14ac:dyDescent="0.25">
      <c r="A20" s="400" t="s">
        <v>101</v>
      </c>
      <c r="B20" s="401"/>
      <c r="C20" s="401"/>
      <c r="D20" s="118"/>
      <c r="E20" s="135"/>
      <c r="F20" s="132"/>
      <c r="G20" s="122"/>
      <c r="H20" s="132"/>
      <c r="I20" s="132"/>
      <c r="J20" s="132"/>
      <c r="K20" s="122"/>
    </row>
    <row r="21" spans="1:11" x14ac:dyDescent="0.25">
      <c r="A21" s="136"/>
      <c r="B21" s="122"/>
      <c r="C21" s="122"/>
      <c r="D21" s="123"/>
      <c r="E21" s="124"/>
      <c r="F21" s="122"/>
      <c r="G21" s="122"/>
      <c r="H21" s="122"/>
      <c r="I21" s="122"/>
      <c r="J21" s="122"/>
      <c r="K21" s="122"/>
    </row>
    <row r="22" spans="1:11" ht="16.5" x14ac:dyDescent="0.35">
      <c r="A22" s="137" t="s">
        <v>102</v>
      </c>
      <c r="B22" s="125"/>
      <c r="C22" s="125"/>
      <c r="D22" s="133"/>
      <c r="E22" s="138" t="s">
        <v>103</v>
      </c>
      <c r="F22" s="133"/>
      <c r="G22" s="127"/>
      <c r="H22" s="134"/>
      <c r="I22" s="127"/>
      <c r="J22" s="127"/>
      <c r="K22" s="128"/>
    </row>
    <row r="23" spans="1:11" ht="16.5" x14ac:dyDescent="0.35">
      <c r="A23" s="137" t="s">
        <v>104</v>
      </c>
      <c r="B23" s="125"/>
      <c r="C23" s="125"/>
      <c r="D23" s="133"/>
      <c r="E23" s="138" t="s">
        <v>104</v>
      </c>
      <c r="F23" s="133"/>
      <c r="G23" s="127"/>
      <c r="H23" s="134"/>
      <c r="I23" s="125"/>
      <c r="J23" s="127"/>
      <c r="K23" s="125"/>
    </row>
    <row r="24" spans="1:11" ht="16.5" x14ac:dyDescent="0.35">
      <c r="A24" s="137" t="s">
        <v>105</v>
      </c>
      <c r="B24" s="125"/>
      <c r="C24" s="125"/>
      <c r="D24" s="133"/>
      <c r="E24" s="138" t="s">
        <v>105</v>
      </c>
      <c r="F24" s="133"/>
      <c r="G24" s="127"/>
      <c r="H24" s="134"/>
      <c r="I24" s="125"/>
      <c r="J24" s="127"/>
      <c r="K24" s="125"/>
    </row>
    <row r="25" spans="1:11" ht="16.5" x14ac:dyDescent="0.35">
      <c r="A25" s="137" t="s">
        <v>106</v>
      </c>
      <c r="B25" s="125"/>
      <c r="C25" s="125"/>
      <c r="D25" s="133"/>
      <c r="E25" s="138" t="s">
        <v>106</v>
      </c>
      <c r="F25" s="133"/>
      <c r="G25" s="127"/>
      <c r="H25" s="134"/>
      <c r="I25" s="125"/>
      <c r="J25" s="127"/>
      <c r="K25" s="125"/>
    </row>
    <row r="26" spans="1:11" ht="16.5" x14ac:dyDescent="0.35">
      <c r="A26" s="137"/>
      <c r="B26" s="125"/>
      <c r="C26" s="128"/>
      <c r="D26" s="133"/>
      <c r="E26" s="138"/>
      <c r="F26" s="133"/>
      <c r="G26" s="127"/>
      <c r="H26" s="134"/>
      <c r="I26" s="127"/>
      <c r="J26" s="127"/>
      <c r="K26" s="130"/>
    </row>
    <row r="27" spans="1:11" ht="16.5" x14ac:dyDescent="0.35">
      <c r="A27" s="137" t="s">
        <v>107</v>
      </c>
      <c r="B27" s="125"/>
      <c r="C27" s="125"/>
      <c r="D27" s="133"/>
      <c r="E27" s="138" t="s">
        <v>108</v>
      </c>
      <c r="F27" s="133"/>
      <c r="G27" s="127"/>
      <c r="H27" s="134"/>
      <c r="I27" s="127"/>
      <c r="J27" s="127"/>
      <c r="K27" s="130"/>
    </row>
    <row r="28" spans="1:11" ht="16.5" x14ac:dyDescent="0.35">
      <c r="A28" s="137" t="s">
        <v>104</v>
      </c>
      <c r="B28" s="125"/>
      <c r="C28" s="128"/>
      <c r="D28" s="133"/>
      <c r="E28" s="138" t="s">
        <v>104</v>
      </c>
      <c r="F28" s="133"/>
      <c r="G28" s="127"/>
      <c r="H28" s="134"/>
      <c r="I28" s="127"/>
      <c r="J28" s="127"/>
      <c r="K28" s="125"/>
    </row>
    <row r="29" spans="1:11" ht="16.5" x14ac:dyDescent="0.35">
      <c r="A29" s="137" t="s">
        <v>105</v>
      </c>
      <c r="B29" s="125"/>
      <c r="C29" s="128"/>
      <c r="D29" s="133"/>
      <c r="E29" s="138" t="s">
        <v>105</v>
      </c>
      <c r="F29" s="133"/>
      <c r="G29" s="127"/>
      <c r="H29" s="134"/>
      <c r="I29" s="127"/>
      <c r="J29" s="127"/>
      <c r="K29" s="125"/>
    </row>
    <row r="30" spans="1:11" ht="16.5" customHeight="1" x14ac:dyDescent="0.35">
      <c r="A30" s="137" t="s">
        <v>106</v>
      </c>
      <c r="B30" s="125"/>
      <c r="C30" s="128"/>
      <c r="D30" s="133"/>
      <c r="E30" s="138" t="s">
        <v>106</v>
      </c>
      <c r="F30" s="133"/>
      <c r="G30" s="127"/>
      <c r="H30" s="134"/>
      <c r="I30" s="127"/>
      <c r="J30" s="127"/>
      <c r="K30" s="125"/>
    </row>
    <row r="31" spans="1:11" ht="16.5" x14ac:dyDescent="0.35">
      <c r="A31" s="137"/>
      <c r="B31" s="125"/>
      <c r="C31" s="127"/>
      <c r="D31" s="134"/>
      <c r="E31" s="129"/>
      <c r="F31" s="126"/>
      <c r="G31" s="127"/>
      <c r="H31" s="134"/>
      <c r="I31" s="127"/>
      <c r="J31" s="127"/>
      <c r="K31" s="127"/>
    </row>
    <row r="32" spans="1:11" x14ac:dyDescent="0.25">
      <c r="A32" s="137" t="s">
        <v>109</v>
      </c>
      <c r="B32" s="125"/>
      <c r="C32" s="125"/>
      <c r="D32" s="126"/>
      <c r="E32" s="131"/>
      <c r="F32" s="128"/>
      <c r="G32" s="128"/>
      <c r="H32" s="128"/>
      <c r="I32" s="128"/>
      <c r="J32" s="128"/>
      <c r="K32" s="128"/>
    </row>
    <row r="33" spans="1:11" x14ac:dyDescent="0.25">
      <c r="A33" s="137" t="s">
        <v>104</v>
      </c>
      <c r="B33" s="128"/>
      <c r="C33" s="128"/>
      <c r="D33" s="126"/>
      <c r="E33" s="131"/>
      <c r="F33" s="128"/>
      <c r="G33" s="128"/>
      <c r="H33" s="128"/>
      <c r="I33" s="128"/>
      <c r="J33" s="128"/>
      <c r="K33" s="128"/>
    </row>
    <row r="34" spans="1:11" x14ac:dyDescent="0.25">
      <c r="A34" s="137" t="s">
        <v>105</v>
      </c>
      <c r="B34" s="128"/>
      <c r="C34" s="128"/>
      <c r="D34" s="126"/>
      <c r="E34" s="131"/>
      <c r="F34" s="128"/>
      <c r="G34" s="128"/>
      <c r="H34" s="128"/>
      <c r="I34" s="128"/>
      <c r="J34" s="128"/>
      <c r="K34" s="128"/>
    </row>
    <row r="35" spans="1:11" x14ac:dyDescent="0.25">
      <c r="A35" s="137" t="s">
        <v>106</v>
      </c>
      <c r="B35" s="128"/>
      <c r="C35" s="128"/>
      <c r="D35" s="126"/>
      <c r="E35" s="131"/>
      <c r="F35" s="128"/>
      <c r="G35" s="128"/>
      <c r="H35" s="128"/>
      <c r="I35" s="128"/>
      <c r="J35" s="128"/>
      <c r="K35" s="128"/>
    </row>
    <row r="36" spans="1:11" ht="15" customHeight="1" x14ac:dyDescent="0.25">
      <c r="A36" s="137"/>
      <c r="B36" s="128"/>
      <c r="C36" s="128"/>
      <c r="D36" s="126"/>
      <c r="E36" s="131"/>
      <c r="F36" s="128"/>
      <c r="G36" s="128"/>
      <c r="H36" s="128"/>
      <c r="I36" s="128"/>
      <c r="J36" s="128"/>
      <c r="K36" s="128"/>
    </row>
    <row r="37" spans="1:11" x14ac:dyDescent="0.25">
      <c r="A37" s="137" t="s">
        <v>110</v>
      </c>
      <c r="B37" s="125"/>
      <c r="C37" s="125"/>
      <c r="D37" s="126"/>
      <c r="E37" s="131"/>
      <c r="F37" s="128"/>
      <c r="G37" s="128"/>
      <c r="H37" s="128"/>
      <c r="I37" s="128"/>
      <c r="J37" s="128"/>
      <c r="K37" s="128"/>
    </row>
    <row r="38" spans="1:11" x14ac:dyDescent="0.25">
      <c r="A38" s="137" t="s">
        <v>104</v>
      </c>
      <c r="B38" s="128"/>
      <c r="C38" s="128"/>
      <c r="D38" s="126"/>
      <c r="E38" s="131"/>
      <c r="F38" s="128"/>
      <c r="G38" s="128"/>
      <c r="H38" s="128"/>
      <c r="I38" s="128"/>
      <c r="J38" s="128"/>
      <c r="K38" s="128"/>
    </row>
    <row r="39" spans="1:11" x14ac:dyDescent="0.25">
      <c r="A39" s="137" t="s">
        <v>105</v>
      </c>
      <c r="B39" s="128"/>
      <c r="C39" s="128"/>
      <c r="D39" s="126"/>
      <c r="E39" s="131"/>
      <c r="F39" s="128"/>
      <c r="G39" s="128"/>
      <c r="H39" s="128"/>
      <c r="I39" s="128"/>
      <c r="J39" s="128"/>
      <c r="K39" s="128"/>
    </row>
    <row r="40" spans="1:11" ht="15.75" thickBot="1" x14ac:dyDescent="0.3">
      <c r="A40" s="139" t="s">
        <v>106</v>
      </c>
      <c r="B40" s="140"/>
      <c r="C40" s="140"/>
      <c r="D40" s="141"/>
      <c r="E40" s="142"/>
      <c r="F40" s="128"/>
      <c r="G40" s="128"/>
      <c r="H40" s="128"/>
      <c r="I40" s="128"/>
      <c r="J40" s="128"/>
      <c r="K40" s="128"/>
    </row>
    <row r="41" spans="1:11" x14ac:dyDescent="0.25">
      <c r="A41" s="111"/>
      <c r="B41" s="111"/>
      <c r="C41" s="111"/>
      <c r="D41" s="112"/>
      <c r="E41" s="111"/>
      <c r="F41" s="111"/>
      <c r="G41" s="111"/>
      <c r="H41" s="111"/>
      <c r="I41" s="111"/>
      <c r="J41" s="111"/>
      <c r="K41" s="111"/>
    </row>
  </sheetData>
  <customSheetViews>
    <customSheetView guid="{7DB63E91-8B6B-4A77-9F80-9104F6BD6CEE}">
      <selection activeCell="L5" sqref="L5:P29"/>
      <pageMargins left="0.7" right="0.7" top="0.75" bottom="0.75" header="0.3" footer="0.3"/>
      <pageSetup paperSize="9" orientation="portrait" r:id="rId1"/>
    </customSheetView>
    <customSheetView guid="{32BEAF0C-16C4-45FB-832C-5735C63C0948}">
      <selection activeCell="L5" sqref="L5:P29"/>
      <pageMargins left="0.7" right="0.7" top="0.75" bottom="0.75" header="0.3" footer="0.3"/>
      <pageSetup paperSize="9" orientation="portrait" r:id="rId2"/>
    </customSheetView>
    <customSheetView guid="{2D5B121A-697A-40F0-887B-B7213146DBAB}">
      <selection activeCell="L5" sqref="L5:P29"/>
      <pageMargins left="0.7" right="0.7" top="0.75" bottom="0.75" header="0.3" footer="0.3"/>
      <pageSetup paperSize="9" orientation="portrait" r:id="rId3"/>
    </customSheetView>
    <customSheetView guid="{94944F6F-78CB-43E6-BD26-8FAF303E24F6}">
      <selection activeCell="E11" sqref="E11"/>
      <pageMargins left="0.7" right="0.7" top="0.75" bottom="0.75" header="0.3" footer="0.3"/>
      <pageSetup paperSize="9" orientation="portrait" r:id="rId4"/>
    </customSheetView>
  </customSheetViews>
  <mergeCells count="7">
    <mergeCell ref="A20:C20"/>
    <mergeCell ref="A1:E1"/>
    <mergeCell ref="A4:A5"/>
    <mergeCell ref="C4:C5"/>
    <mergeCell ref="B4:B5"/>
    <mergeCell ref="D4:D5"/>
    <mergeCell ref="E4:E5"/>
  </mergeCells>
  <pageMargins left="0.7" right="0.7" top="0.75" bottom="0.75" header="0.3" footer="0.3"/>
  <pageSetup paperSize="9"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7DB63E91-8B6B-4A77-9F80-9104F6BD6CEE}">
      <pageMargins left="0.7" right="0.7" top="0.75" bottom="0.75" header="0.3" footer="0.3"/>
    </customSheetView>
    <customSheetView guid="{32BEAF0C-16C4-45FB-832C-5735C63C0948}">
      <pageMargins left="0.7" right="0.7" top="0.75" bottom="0.75" header="0.3" footer="0.3"/>
    </customSheetView>
    <customSheetView guid="{2D5B121A-697A-40F0-887B-B7213146DBAB}">
      <pageMargins left="0.7" right="0.7" top="0.75" bottom="0.75" header="0.3" footer="0.3"/>
    </customSheetView>
    <customSheetView guid="{94944F6F-78CB-43E6-BD26-8FAF303E24F6}">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Grila ETF componentă</vt:lpstr>
      <vt:lpstr>Grilă ETF cerere finanțare</vt:lpstr>
      <vt:lpstr>Sheet3</vt:lpstr>
      <vt:lpstr>'Grila ETF componentă'!_ftn2</vt:lpstr>
      <vt:lpstr>'Grila ETF componentă'!_ftnref1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Elisa CRUCEANU</cp:lastModifiedBy>
  <cp:lastPrinted>2016-08-11T07:27:49Z</cp:lastPrinted>
  <dcterms:created xsi:type="dcterms:W3CDTF">2015-07-30T08:46:02Z</dcterms:created>
  <dcterms:modified xsi:type="dcterms:W3CDTF">2016-08-24T13:30:22Z</dcterms:modified>
</cp:coreProperties>
</file>